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федра\аккредитация\091 біологія\НП\"/>
    </mc:Choice>
  </mc:AlternateContent>
  <xr:revisionPtr revIDLastSave="0" documentId="13_ncr:1_{DDFAD72A-5938-4D31-8181-613962F2340A}" xr6:coauthVersionLast="47" xr6:coauthVersionMax="47" xr10:uidLastSave="{00000000-0000-0000-0000-000000000000}"/>
  <bookViews>
    <workbookView xWindow="-120" yWindow="-120" windowWidth="29040" windowHeight="15840" xr2:uid="{EB96410F-56DB-410C-80B6-73340CB42458}"/>
  </bookViews>
  <sheets>
    <sheet name="4 курс" sheetId="4" r:id="rId1"/>
    <sheet name="3 курс" sheetId="3" r:id="rId2"/>
    <sheet name="2 курс" sheetId="2" r:id="rId3"/>
    <sheet name="1 курс" sheetId="1" r:id="rId4"/>
  </sheets>
  <definedNames>
    <definedName name="_xlnm.Print_Titles" localSheetId="3">'1 курс'!$3:$14</definedName>
    <definedName name="_xlnm.Print_Titles" localSheetId="2">'2 курс'!$3:$14</definedName>
    <definedName name="_xlnm.Print_Titles" localSheetId="1">'3 курс'!$3:$14</definedName>
    <definedName name="_xlnm.Print_Titles" localSheetId="0">'4 курс'!$3:$14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3" i="4" l="1"/>
  <c r="O53" i="4"/>
  <c r="N53" i="4"/>
  <c r="M53" i="4"/>
  <c r="L53" i="4"/>
  <c r="K53" i="4"/>
  <c r="J53" i="4"/>
  <c r="G53" i="4"/>
  <c r="F53" i="4"/>
  <c r="E53" i="4"/>
  <c r="P48" i="4"/>
  <c r="O48" i="4"/>
  <c r="N48" i="4"/>
  <c r="M48" i="4"/>
  <c r="L48" i="4"/>
  <c r="K48" i="4"/>
  <c r="J48" i="4"/>
  <c r="G48" i="4"/>
  <c r="F48" i="4"/>
  <c r="E48" i="4"/>
  <c r="P37" i="4"/>
  <c r="O37" i="4"/>
  <c r="N37" i="4"/>
  <c r="M37" i="4"/>
  <c r="L37" i="4"/>
  <c r="K37" i="4"/>
  <c r="J37" i="4"/>
  <c r="G37" i="4"/>
  <c r="F37" i="4"/>
  <c r="E37" i="4"/>
  <c r="P31" i="4"/>
  <c r="O31" i="4"/>
  <c r="N31" i="4"/>
  <c r="M31" i="4"/>
  <c r="L31" i="4"/>
  <c r="K31" i="4"/>
  <c r="J31" i="4"/>
  <c r="G31" i="4"/>
  <c r="F31" i="4"/>
  <c r="E31" i="4"/>
  <c r="P25" i="4"/>
  <c r="O25" i="4"/>
  <c r="N25" i="4"/>
  <c r="M25" i="4"/>
  <c r="L25" i="4"/>
  <c r="K25" i="4"/>
  <c r="J25" i="4"/>
  <c r="G25" i="4"/>
  <c r="F25" i="4"/>
  <c r="E25" i="4"/>
  <c r="M18" i="4"/>
  <c r="P55" i="3"/>
  <c r="O55" i="3"/>
  <c r="N55" i="3"/>
  <c r="M55" i="3"/>
  <c r="L55" i="3"/>
  <c r="K55" i="3"/>
  <c r="J55" i="3"/>
  <c r="G55" i="3"/>
  <c r="F55" i="3"/>
  <c r="E55" i="3"/>
  <c r="P50" i="3"/>
  <c r="O50" i="3"/>
  <c r="N50" i="3"/>
  <c r="M50" i="3"/>
  <c r="L50" i="3"/>
  <c r="K50" i="3"/>
  <c r="J50" i="3"/>
  <c r="G50" i="3"/>
  <c r="F50" i="3"/>
  <c r="E50" i="3"/>
  <c r="P41" i="3"/>
  <c r="O41" i="3"/>
  <c r="N41" i="3"/>
  <c r="M41" i="3"/>
  <c r="L41" i="3"/>
  <c r="K41" i="3"/>
  <c r="J41" i="3"/>
  <c r="G41" i="3"/>
  <c r="F41" i="3"/>
  <c r="E41" i="3"/>
  <c r="P34" i="3"/>
  <c r="O34" i="3"/>
  <c r="N34" i="3"/>
  <c r="M34" i="3"/>
  <c r="L34" i="3"/>
  <c r="K34" i="3"/>
  <c r="J34" i="3"/>
  <c r="G34" i="3"/>
  <c r="F34" i="3"/>
  <c r="E34" i="3"/>
  <c r="P30" i="3"/>
  <c r="O30" i="3"/>
  <c r="N30" i="3"/>
  <c r="M30" i="3"/>
  <c r="L30" i="3"/>
  <c r="K30" i="3"/>
  <c r="J30" i="3"/>
  <c r="G30" i="3"/>
  <c r="F30" i="3"/>
  <c r="E30" i="3"/>
  <c r="P26" i="3"/>
  <c r="O26" i="3"/>
  <c r="N26" i="3"/>
  <c r="M26" i="3"/>
  <c r="L26" i="3"/>
  <c r="K26" i="3"/>
  <c r="J26" i="3"/>
  <c r="G26" i="3"/>
  <c r="F26" i="3"/>
  <c r="E26" i="3"/>
  <c r="M18" i="3"/>
  <c r="P38" i="2"/>
  <c r="O38" i="2"/>
  <c r="N38" i="2"/>
  <c r="M38" i="2"/>
  <c r="L38" i="2"/>
  <c r="K38" i="2"/>
  <c r="J38" i="2"/>
  <c r="G38" i="2"/>
  <c r="F38" i="2"/>
  <c r="E38" i="2"/>
  <c r="P34" i="2"/>
  <c r="O34" i="2"/>
  <c r="N34" i="2"/>
  <c r="M34" i="2"/>
  <c r="L34" i="2"/>
  <c r="K34" i="2"/>
  <c r="J34" i="2"/>
  <c r="G34" i="2"/>
  <c r="F34" i="2"/>
  <c r="E34" i="2"/>
  <c r="P25" i="2"/>
  <c r="O25" i="2"/>
  <c r="N25" i="2"/>
  <c r="M25" i="2"/>
  <c r="L25" i="2"/>
  <c r="K25" i="2"/>
  <c r="J25" i="2"/>
  <c r="G25" i="2"/>
  <c r="F25" i="2"/>
  <c r="E25" i="2"/>
  <c r="M19" i="2"/>
  <c r="P40" i="1"/>
  <c r="O40" i="1"/>
  <c r="N40" i="1"/>
  <c r="M40" i="1"/>
  <c r="L40" i="1"/>
  <c r="K40" i="1"/>
  <c r="J40" i="1"/>
  <c r="G40" i="1"/>
  <c r="F40" i="1"/>
  <c r="E40" i="1"/>
  <c r="P36" i="1"/>
  <c r="O36" i="1"/>
  <c r="N36" i="1"/>
  <c r="M36" i="1"/>
  <c r="L36" i="1"/>
  <c r="K36" i="1"/>
  <c r="J36" i="1"/>
  <c r="G36" i="1"/>
  <c r="F36" i="1"/>
  <c r="E36" i="1"/>
  <c r="P29" i="1"/>
  <c r="O29" i="1"/>
  <c r="N29" i="1"/>
  <c r="M29" i="1"/>
  <c r="L29" i="1"/>
  <c r="K29" i="1"/>
  <c r="J29" i="1"/>
  <c r="G29" i="1"/>
  <c r="F29" i="1"/>
  <c r="E29" i="1"/>
  <c r="M21" i="1"/>
</calcChain>
</file>

<file path=xl/sharedStrings.xml><?xml version="1.0" encoding="utf-8"?>
<sst xmlns="http://schemas.openxmlformats.org/spreadsheetml/2006/main" count="403" uniqueCount="161">
  <si>
    <t>НАВЧАЛЬНИЙ ПЛАН БАКАЛАВРІВ У ГАЛУЗІ ЗНАНЬ 09 Біологія  ЗА СПЕЦІАЛЬНІСТЮ    091  Біологія</t>
  </si>
  <si>
    <t xml:space="preserve"> Освітньо-професійна програма : "Біологія"</t>
  </si>
  <si>
    <t xml:space="preserve"> рік прийому  2022</t>
  </si>
  <si>
    <t>2022-2023 навчальний рік                 1-й курс (гр. 091-22-1 ІП )</t>
  </si>
  <si>
    <t>Навчально-науковий інститут природокористування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</si>
  <si>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</si>
  <si>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</si>
  <si>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</si>
  <si>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</si>
  <si>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</si>
  <si>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</si>
  <si>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</si>
  <si>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</si>
  <si>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</si>
  <si>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</si>
  <si>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</si>
  <si>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</si>
  <si>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</si>
  <si>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</si>
  <si>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курс(бакалавр), 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</si>
  <si>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</si>
  <si>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</si>
  <si>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</si>
  <si>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</si>
  <si>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</si>
  <si>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</si>
  <si>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</si>
  <si>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</si>
  <si>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</si>
  <si>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</si>
  <si>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</si>
  <si>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</si>
  <si>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</si>
  <si>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</si>
  <si>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</si>
  <si>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</si>
  <si>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</si>
  <si>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</si>
  <si>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</si>
  <si>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</si>
  <si>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</si>
  <si>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</si>
  <si>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Іноземна мова професійного спрямування (англійська/німецька/французька)</t>
  </si>
  <si>
    <t>Іноземних мов</t>
  </si>
  <si>
    <t>Фізична культура і спорт</t>
  </si>
  <si>
    <t>Фізичного виховання та спорту</t>
  </si>
  <si>
    <t>2;4;6;8</t>
  </si>
  <si>
    <t>Українська мова</t>
  </si>
  <si>
    <t>Філології та мовної комунікації</t>
  </si>
  <si>
    <t>Цивілізаційні процеси в українському суспільстві</t>
  </si>
  <si>
    <t>Історії та політичної теорії</t>
  </si>
  <si>
    <t>Разом :</t>
  </si>
  <si>
    <t>1.2 Цикл спеціальної підготовки</t>
  </si>
  <si>
    <t>1.2.1 Базові дисципліни за галуззю знань</t>
  </si>
  <si>
    <t>Цитологія з основами гістології</t>
  </si>
  <si>
    <t>Екології та технологій захисту навколишнього середовища NEW</t>
  </si>
  <si>
    <t>Вища математика</t>
  </si>
  <si>
    <t>Прикладної математики</t>
  </si>
  <si>
    <t>Фізика</t>
  </si>
  <si>
    <t>Фізики</t>
  </si>
  <si>
    <t>Інформатика</t>
  </si>
  <si>
    <t>Інформаційних технологій та комп'ютерної інженерії</t>
  </si>
  <si>
    <t>1.2.2 Фахові освітні компоненти за спеціальністю</t>
  </si>
  <si>
    <t>Ботаніка</t>
  </si>
  <si>
    <t>Вступ до спеціальності</t>
  </si>
  <si>
    <t>Біометрія</t>
  </si>
  <si>
    <t>Латинська мова</t>
  </si>
  <si>
    <t>Перекладу</t>
  </si>
  <si>
    <t>1.3 Практична підготовка за спеціальністю та атестація</t>
  </si>
  <si>
    <t>Навчальна практика з ботаніки</t>
  </si>
  <si>
    <t>Годин на тиждень</t>
  </si>
  <si>
    <t>Всього :</t>
  </si>
  <si>
    <t>Екзаменів       2</t>
  </si>
  <si>
    <t>Заліків         6</t>
  </si>
  <si>
    <t>Екзаменів       4</t>
  </si>
  <si>
    <t>Заліків         3</t>
  </si>
  <si>
    <t>Директор навчально-наукового інституту  природокористування</t>
  </si>
  <si>
    <t xml:space="preserve">В.І. Бузило </t>
  </si>
  <si>
    <t>Зав.кафедри      Екології та технологій захисту навколишнього середовища OLD</t>
  </si>
  <si>
    <t xml:space="preserve">О.О. Борисовська </t>
  </si>
  <si>
    <t>2023-2024 навчальний рік                 2-й курс (гр. 091-22-1 ІП )</t>
  </si>
  <si>
    <t>5 чверть,тижн.</t>
  </si>
  <si>
    <t>6 чверть,тижн.</t>
  </si>
  <si>
    <t>7 чверть,тижн.</t>
  </si>
  <si>
    <t>8 чверть,тижн.</t>
  </si>
  <si>
    <t>2 -й курс(бакалавр), годин на тиждень</t>
  </si>
  <si>
    <t>3 -й семестр</t>
  </si>
  <si>
    <t>4 -й семестр</t>
  </si>
  <si>
    <t>Ціннісні компетенції фахівця</t>
  </si>
  <si>
    <t>Філософії і педагогіки</t>
  </si>
  <si>
    <t>Загальна та неорганічна хімія</t>
  </si>
  <si>
    <t>Хімії</t>
  </si>
  <si>
    <t>Органічна хімія</t>
  </si>
  <si>
    <t>Біологія грунтів</t>
  </si>
  <si>
    <t>Генетика з основами селекції</t>
  </si>
  <si>
    <t>Основи загальної екології</t>
  </si>
  <si>
    <t>Зоологія</t>
  </si>
  <si>
    <t>Мікробіологія</t>
  </si>
  <si>
    <t>Теорія еволюції</t>
  </si>
  <si>
    <t>Навчальна практика з зоології</t>
  </si>
  <si>
    <t>Заліків         2</t>
  </si>
  <si>
    <t>2024-2025 навчальний рік                 3-й курс (гр. 091-22-1 ІП )</t>
  </si>
  <si>
    <t>9 чверть,тижн.</t>
  </si>
  <si>
    <t>10 чверть,тижн.</t>
  </si>
  <si>
    <t>11 чверть,тижн.</t>
  </si>
  <si>
    <t>12 чверть,тижн.</t>
  </si>
  <si>
    <t>3 -й курс(бакалавр), годин на тиждень</t>
  </si>
  <si>
    <t>5 -й семестр</t>
  </si>
  <si>
    <t>6 -й семестр</t>
  </si>
  <si>
    <t>Правознавство</t>
  </si>
  <si>
    <t>Цивільного, господарського та екологічного права</t>
  </si>
  <si>
    <t>Біохімія</t>
  </si>
  <si>
    <t>Методи біологічних досліджень</t>
  </si>
  <si>
    <t>Фізіологія та біохімія рослин</t>
  </si>
  <si>
    <t>Фізіологія людини та тварин</t>
  </si>
  <si>
    <t>1.2.3. Спеціальні освітні компоненти за освітньою програмою</t>
  </si>
  <si>
    <t>Біотехнології в екології</t>
  </si>
  <si>
    <t>Виробнича практика</t>
  </si>
  <si>
    <t xml:space="preserve">2. ВИБІРКОВА ЧАСТИНА </t>
  </si>
  <si>
    <t xml:space="preserve">2.1 Дисципліни, спрямовані на розвиток soft skills </t>
  </si>
  <si>
    <t xml:space="preserve"> Дисципліна 1</t>
  </si>
  <si>
    <t xml:space="preserve"> Дисципліна 2</t>
  </si>
  <si>
    <t xml:space="preserve">2.2 Фахові дисципліни </t>
  </si>
  <si>
    <t xml:space="preserve"> Дисципліна 3</t>
  </si>
  <si>
    <t xml:space="preserve"> Дисципліна 4</t>
  </si>
  <si>
    <t xml:space="preserve"> Дисципліна 5</t>
  </si>
  <si>
    <t xml:space="preserve"> Дисципліна 6</t>
  </si>
  <si>
    <t xml:space="preserve"> Дисципліна 7</t>
  </si>
  <si>
    <t>3. ФАКУЛЬТАТИВНІ ДИСЦИПЛІНИ</t>
  </si>
  <si>
    <t>Додаткове навчання</t>
  </si>
  <si>
    <t>Військової підготовки</t>
  </si>
  <si>
    <t>12;15</t>
  </si>
  <si>
    <t>10;14</t>
  </si>
  <si>
    <t>Заліків         4</t>
  </si>
  <si>
    <t>Екзаменів       1</t>
  </si>
  <si>
    <t>Заліків         7</t>
  </si>
  <si>
    <t>**Дисципліна "Додаткове навчання" ("Військова підготовка") планується як факультатив</t>
  </si>
  <si>
    <t>2025-2026 навчальний рік                 4-й курс (гр. 091-22-1 ІП )</t>
  </si>
  <si>
    <t>13 чверть,тижн.</t>
  </si>
  <si>
    <t>14 чверть,тижн.</t>
  </si>
  <si>
    <t>15 чверть,тижн.</t>
  </si>
  <si>
    <t>16 чверть,тижн.</t>
  </si>
  <si>
    <t>4 -й курс(бакалавр), годин на тиждень</t>
  </si>
  <si>
    <t>7 -й семестр</t>
  </si>
  <si>
    <t>8 -й семестр</t>
  </si>
  <si>
    <t>Цивільна безпека</t>
  </si>
  <si>
    <t>Охорони праці та цивільної безпеки</t>
  </si>
  <si>
    <t>Біоетика та основи біобезпеки</t>
  </si>
  <si>
    <t>Медична біологія</t>
  </si>
  <si>
    <t>Молекулярна біологія</t>
  </si>
  <si>
    <t>Передатестаційна практика</t>
  </si>
  <si>
    <t xml:space="preserve">Виконання кваліфікаційної роботи </t>
  </si>
  <si>
    <t xml:space="preserve"> Дисципліна 8</t>
  </si>
  <si>
    <t xml:space="preserve"> Дисципліна 9</t>
  </si>
  <si>
    <t>Дисципліна 10</t>
  </si>
  <si>
    <t>Дисципліна 11</t>
  </si>
  <si>
    <t>Дисципліна 12</t>
  </si>
  <si>
    <t>Дисципліна 13</t>
  </si>
  <si>
    <t>Дисципліна 14</t>
  </si>
  <si>
    <t>Дисципліна 15</t>
  </si>
  <si>
    <t>Заліків       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</si>
</sst>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5FA3F-ACDA-4AF6-9341-BC4AC051E5CC}">
  <sheetPr>
    <pageSetUpPr fitToPage="1"/>
  </sheetPr>
  <dimension ref="A1:AH62"/>
  <sheetViews>
    <sheetView tabSelected="1" topLeftCell="A18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9" width="3.28515625" style="2" customWidth="1"/>
    <col min="30" max="34" width="3.28515625" style="2" hidden="1" customWidth="1"/>
    <col min="35" max="16384" width="9.140625" style="2"/>
  </cols>
  <sheetData>
    <row r="1" spans="1:34" ht="24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24" x14ac:dyDescent="0.2">
      <c r="A2" s="3"/>
      <c r="B2" s="4" t="s">
        <v>4</v>
      </c>
      <c r="C2" s="3"/>
      <c r="D2" s="3" t="s">
        <v>137</v>
      </c>
      <c r="E2" s="3"/>
      <c r="F2" s="3"/>
    </row>
    <row r="3" spans="1:34" ht="12" x14ac:dyDescent="0.2">
      <c r="A3" s="12"/>
      <c r="B3" s="13" t="s">
        <v>2</v>
      </c>
      <c r="C3" s="12"/>
      <c r="D3" s="12" t="s">
        <v>1</v>
      </c>
      <c r="E3" s="12"/>
      <c r="F3" s="1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4" ht="15" x14ac:dyDescent="0.2">
      <c r="A4" s="38" t="s">
        <v>9</v>
      </c>
      <c r="B4" s="50" t="s">
        <v>10</v>
      </c>
      <c r="C4" s="50" t="s">
        <v>11</v>
      </c>
      <c r="D4" s="45" t="s">
        <v>12</v>
      </c>
      <c r="E4" s="46"/>
      <c r="F4" s="46"/>
      <c r="G4" s="46"/>
      <c r="H4" s="45" t="s">
        <v>13</v>
      </c>
      <c r="I4" s="46"/>
      <c r="J4" s="45" t="s">
        <v>14</v>
      </c>
      <c r="K4" s="46"/>
      <c r="L4" s="46"/>
      <c r="M4" s="46"/>
      <c r="N4" s="46"/>
      <c r="O4" s="46"/>
      <c r="P4" s="45" t="s">
        <v>16</v>
      </c>
      <c r="Q4" s="46"/>
      <c r="R4" s="43" t="s">
        <v>142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0"/>
    </row>
    <row r="5" spans="1:34" ht="15" x14ac:dyDescent="0.2">
      <c r="A5" s="44"/>
      <c r="B5" s="51"/>
      <c r="C5" s="51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3" t="s">
        <v>143</v>
      </c>
      <c r="S5" s="44"/>
      <c r="T5" s="44"/>
      <c r="U5" s="44"/>
      <c r="V5" s="44"/>
      <c r="W5" s="44"/>
      <c r="X5" s="44"/>
      <c r="Y5" s="44"/>
      <c r="Z5" s="43" t="s">
        <v>144</v>
      </c>
      <c r="AA5" s="44"/>
      <c r="AB5" s="44"/>
      <c r="AC5" s="44"/>
      <c r="AD5" s="44"/>
      <c r="AE5" s="44"/>
      <c r="AF5" s="44"/>
      <c r="AG5" s="44"/>
      <c r="AH5" s="41"/>
    </row>
    <row r="6" spans="1:34" s="5" customFormat="1" ht="15" x14ac:dyDescent="0.2">
      <c r="A6" s="44"/>
      <c r="B6" s="51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9" t="s">
        <v>138</v>
      </c>
      <c r="S6" s="44"/>
      <c r="T6" s="44"/>
      <c r="U6" s="44"/>
      <c r="V6" s="49" t="s">
        <v>139</v>
      </c>
      <c r="W6" s="44"/>
      <c r="X6" s="44"/>
      <c r="Y6" s="44"/>
      <c r="Z6" s="49" t="s">
        <v>140</v>
      </c>
      <c r="AA6" s="44"/>
      <c r="AB6" s="44"/>
      <c r="AC6" s="44"/>
      <c r="AD6" s="49" t="s">
        <v>141</v>
      </c>
      <c r="AE6" s="44"/>
      <c r="AF6" s="44"/>
      <c r="AG6" s="44"/>
      <c r="AH6" s="41"/>
    </row>
    <row r="7" spans="1:34" ht="15" x14ac:dyDescent="0.2">
      <c r="A7" s="44"/>
      <c r="B7" s="51"/>
      <c r="C7" s="51"/>
      <c r="D7" s="43" t="s">
        <v>22</v>
      </c>
      <c r="E7" s="44"/>
      <c r="F7" s="43" t="s">
        <v>23</v>
      </c>
      <c r="G7" s="44"/>
      <c r="H7" s="46"/>
      <c r="I7" s="46"/>
      <c r="J7" s="46"/>
      <c r="K7" s="46"/>
      <c r="L7" s="46"/>
      <c r="M7" s="46"/>
      <c r="N7" s="46"/>
      <c r="O7" s="46"/>
      <c r="P7" s="46"/>
      <c r="Q7" s="46"/>
      <c r="R7" s="43">
        <v>6</v>
      </c>
      <c r="S7" s="44"/>
      <c r="T7" s="44"/>
      <c r="U7" s="6">
        <v>1</v>
      </c>
      <c r="V7" s="43">
        <v>5</v>
      </c>
      <c r="W7" s="44"/>
      <c r="X7" s="44"/>
      <c r="Y7" s="6">
        <v>1</v>
      </c>
      <c r="Z7" s="43">
        <v>14</v>
      </c>
      <c r="AA7" s="44"/>
      <c r="AB7" s="44"/>
      <c r="AC7" s="6">
        <v>1</v>
      </c>
      <c r="AD7" s="43">
        <v>0</v>
      </c>
      <c r="AE7" s="44"/>
      <c r="AF7" s="44"/>
      <c r="AG7" s="6">
        <v>0</v>
      </c>
      <c r="AH7" s="41"/>
    </row>
    <row r="8" spans="1:34" ht="15" x14ac:dyDescent="0.2">
      <c r="A8" s="44"/>
      <c r="B8" s="51"/>
      <c r="C8" s="51"/>
      <c r="D8" s="38" t="s">
        <v>24</v>
      </c>
      <c r="E8" s="38" t="s">
        <v>25</v>
      </c>
      <c r="F8" s="38" t="s">
        <v>26</v>
      </c>
      <c r="G8" s="38" t="s">
        <v>27</v>
      </c>
      <c r="H8" s="38" t="s">
        <v>28</v>
      </c>
      <c r="I8" s="38" t="s">
        <v>29</v>
      </c>
      <c r="J8" s="38" t="s">
        <v>30</v>
      </c>
      <c r="K8" s="43" t="s">
        <v>31</v>
      </c>
      <c r="L8" s="44"/>
      <c r="M8" s="44"/>
      <c r="N8" s="44"/>
      <c r="O8" s="38" t="s">
        <v>15</v>
      </c>
      <c r="P8" s="38" t="s">
        <v>17</v>
      </c>
      <c r="Q8" s="38" t="s">
        <v>18</v>
      </c>
      <c r="R8" s="38" t="s">
        <v>36</v>
      </c>
      <c r="S8" s="38" t="s">
        <v>37</v>
      </c>
      <c r="T8" s="38" t="s">
        <v>38</v>
      </c>
      <c r="U8" s="38" t="s">
        <v>39</v>
      </c>
      <c r="V8" s="38" t="s">
        <v>36</v>
      </c>
      <c r="W8" s="38" t="s">
        <v>37</v>
      </c>
      <c r="X8" s="38" t="s">
        <v>38</v>
      </c>
      <c r="Y8" s="38" t="s">
        <v>39</v>
      </c>
      <c r="Z8" s="38" t="s">
        <v>36</v>
      </c>
      <c r="AA8" s="38" t="s">
        <v>37</v>
      </c>
      <c r="AB8" s="38" t="s">
        <v>38</v>
      </c>
      <c r="AC8" s="38" t="s">
        <v>39</v>
      </c>
      <c r="AD8" s="38" t="s">
        <v>36</v>
      </c>
      <c r="AE8" s="38" t="s">
        <v>37</v>
      </c>
      <c r="AF8" s="38" t="s">
        <v>38</v>
      </c>
      <c r="AG8" s="38" t="s">
        <v>39</v>
      </c>
      <c r="AH8" s="41"/>
    </row>
    <row r="9" spans="1:34" x14ac:dyDescent="0.2">
      <c r="A9" s="44"/>
      <c r="B9" s="51"/>
      <c r="C9" s="51"/>
      <c r="D9" s="39"/>
      <c r="E9" s="39"/>
      <c r="F9" s="39"/>
      <c r="G9" s="39"/>
      <c r="H9" s="39"/>
      <c r="I9" s="39"/>
      <c r="J9" s="39"/>
      <c r="K9" s="38" t="s">
        <v>32</v>
      </c>
      <c r="L9" s="38" t="s">
        <v>33</v>
      </c>
      <c r="M9" s="38" t="s">
        <v>34</v>
      </c>
      <c r="N9" s="38" t="s">
        <v>35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1"/>
    </row>
    <row r="10" spans="1:34" x14ac:dyDescent="0.2">
      <c r="A10" s="44"/>
      <c r="B10" s="51"/>
      <c r="C10" s="51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1"/>
    </row>
    <row r="11" spans="1:34" x14ac:dyDescent="0.2">
      <c r="A11" s="44"/>
      <c r="B11" s="51"/>
      <c r="C11" s="51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1"/>
    </row>
    <row r="12" spans="1:34" x14ac:dyDescent="0.2">
      <c r="A12" s="44"/>
      <c r="B12" s="51"/>
      <c r="C12" s="5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1"/>
    </row>
    <row r="13" spans="1:34" x14ac:dyDescent="0.2">
      <c r="A13" s="44"/>
      <c r="B13" s="51"/>
      <c r="C13" s="51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1"/>
    </row>
    <row r="14" spans="1:34" x14ac:dyDescent="0.2">
      <c r="A14" s="44"/>
      <c r="B14" s="51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1"/>
    </row>
    <row r="15" spans="1:34" ht="12.75" x14ac:dyDescent="0.2">
      <c r="A15" s="15"/>
      <c r="B15" s="16"/>
      <c r="C15" s="42" t="s">
        <v>40</v>
      </c>
      <c r="D15" s="42"/>
      <c r="E15" s="4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4" ht="12" x14ac:dyDescent="0.2">
      <c r="A16" s="15"/>
      <c r="B16" s="16"/>
      <c r="C16" s="17" t="s">
        <v>41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4" ht="22.5" x14ac:dyDescent="0.2">
      <c r="A17" s="18">
        <v>1</v>
      </c>
      <c r="B17" s="19" t="s">
        <v>145</v>
      </c>
      <c r="C17" s="19" t="s">
        <v>146</v>
      </c>
      <c r="D17" s="18">
        <v>90</v>
      </c>
      <c r="E17" s="18">
        <v>90</v>
      </c>
      <c r="F17" s="18">
        <v>3</v>
      </c>
      <c r="G17" s="18">
        <v>3</v>
      </c>
      <c r="H17" s="18">
        <v>13</v>
      </c>
      <c r="I17" s="18"/>
      <c r="J17" s="18">
        <v>28</v>
      </c>
      <c r="K17" s="18">
        <v>24</v>
      </c>
      <c r="L17" s="18">
        <v>12</v>
      </c>
      <c r="M17" s="18"/>
      <c r="N17" s="18">
        <v>12</v>
      </c>
      <c r="O17" s="18">
        <v>4</v>
      </c>
      <c r="P17" s="18">
        <v>62</v>
      </c>
      <c r="Q17" s="20">
        <v>0.69</v>
      </c>
      <c r="R17" s="21">
        <v>2</v>
      </c>
      <c r="S17" s="18"/>
      <c r="T17" s="18">
        <v>2</v>
      </c>
      <c r="U17" s="20">
        <v>4</v>
      </c>
      <c r="V17" s="21"/>
      <c r="W17" s="18"/>
      <c r="X17" s="18"/>
      <c r="Y17" s="20"/>
      <c r="Z17" s="21"/>
      <c r="AA17" s="18"/>
      <c r="AB17" s="18"/>
      <c r="AC17" s="20"/>
      <c r="AD17" s="21"/>
      <c r="AE17" s="18"/>
      <c r="AF17" s="18"/>
      <c r="AG17" s="20"/>
      <c r="AH17" s="7"/>
    </row>
    <row r="18" spans="1:34" x14ac:dyDescent="0.2">
      <c r="A18" s="15"/>
      <c r="B18" s="16"/>
      <c r="C18" s="22" t="s">
        <v>51</v>
      </c>
      <c r="D18" s="15"/>
      <c r="E18" s="15">
        <v>90</v>
      </c>
      <c r="F18" s="15">
        <v>3</v>
      </c>
      <c r="G18" s="15">
        <v>3</v>
      </c>
      <c r="H18" s="15"/>
      <c r="I18" s="15"/>
      <c r="J18" s="15">
        <v>28</v>
      </c>
      <c r="K18" s="15">
        <v>24</v>
      </c>
      <c r="L18" s="15">
        <v>12</v>
      </c>
      <c r="M18" s="15">
        <f>SUM(M17:M17)</f>
        <v>0</v>
      </c>
      <c r="N18" s="15">
        <v>12</v>
      </c>
      <c r="O18" s="15">
        <v>4</v>
      </c>
      <c r="P18" s="15">
        <v>62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4" x14ac:dyDescent="0.2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4" ht="12.75" x14ac:dyDescent="0.2">
      <c r="A20" s="15"/>
      <c r="B20" s="16"/>
      <c r="C20" s="23" t="s">
        <v>52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4" ht="12.75" x14ac:dyDescent="0.2">
      <c r="A21" s="15"/>
      <c r="B21" s="16"/>
      <c r="C21" s="23" t="s">
        <v>62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4" ht="33.75" x14ac:dyDescent="0.2">
      <c r="A22" s="18">
        <v>1</v>
      </c>
      <c r="B22" s="19" t="s">
        <v>147</v>
      </c>
      <c r="C22" s="19" t="s">
        <v>55</v>
      </c>
      <c r="D22" s="18">
        <v>120</v>
      </c>
      <c r="E22" s="18">
        <v>120</v>
      </c>
      <c r="F22" s="18">
        <v>4</v>
      </c>
      <c r="G22" s="18">
        <v>4</v>
      </c>
      <c r="H22" s="18"/>
      <c r="I22" s="18">
        <v>15</v>
      </c>
      <c r="J22" s="18">
        <v>60</v>
      </c>
      <c r="K22" s="18">
        <v>56</v>
      </c>
      <c r="L22" s="18">
        <v>28</v>
      </c>
      <c r="M22" s="18"/>
      <c r="N22" s="18">
        <v>28</v>
      </c>
      <c r="O22" s="18">
        <v>4</v>
      </c>
      <c r="P22" s="18">
        <v>60</v>
      </c>
      <c r="Q22" s="20">
        <v>0.5</v>
      </c>
      <c r="R22" s="21"/>
      <c r="S22" s="18"/>
      <c r="T22" s="18"/>
      <c r="U22" s="20"/>
      <c r="V22" s="21"/>
      <c r="W22" s="18"/>
      <c r="X22" s="18"/>
      <c r="Y22" s="20"/>
      <c r="Z22" s="21">
        <v>2</v>
      </c>
      <c r="AA22" s="18"/>
      <c r="AB22" s="18">
        <v>2</v>
      </c>
      <c r="AC22" s="20">
        <v>4</v>
      </c>
      <c r="AD22" s="21"/>
      <c r="AE22" s="18"/>
      <c r="AF22" s="18"/>
      <c r="AG22" s="20"/>
      <c r="AH22" s="7"/>
    </row>
    <row r="23" spans="1:34" ht="33.75" x14ac:dyDescent="0.2">
      <c r="A23" s="18">
        <v>2</v>
      </c>
      <c r="B23" s="19" t="s">
        <v>148</v>
      </c>
      <c r="C23" s="19" t="s">
        <v>55</v>
      </c>
      <c r="D23" s="18">
        <v>120</v>
      </c>
      <c r="E23" s="18">
        <v>120</v>
      </c>
      <c r="F23" s="18">
        <v>4</v>
      </c>
      <c r="G23" s="18">
        <v>4</v>
      </c>
      <c r="H23" s="18">
        <v>15</v>
      </c>
      <c r="I23" s="18"/>
      <c r="J23" s="18">
        <v>60</v>
      </c>
      <c r="K23" s="18">
        <v>56</v>
      </c>
      <c r="L23" s="18">
        <v>28</v>
      </c>
      <c r="M23" s="18"/>
      <c r="N23" s="18">
        <v>28</v>
      </c>
      <c r="O23" s="18">
        <v>4</v>
      </c>
      <c r="P23" s="18">
        <v>60</v>
      </c>
      <c r="Q23" s="20">
        <v>0.5</v>
      </c>
      <c r="R23" s="21"/>
      <c r="S23" s="18"/>
      <c r="T23" s="18"/>
      <c r="U23" s="20"/>
      <c r="V23" s="21"/>
      <c r="W23" s="18"/>
      <c r="X23" s="18"/>
      <c r="Y23" s="20"/>
      <c r="Z23" s="21">
        <v>2</v>
      </c>
      <c r="AA23" s="18"/>
      <c r="AB23" s="18">
        <v>2</v>
      </c>
      <c r="AC23" s="20">
        <v>4</v>
      </c>
      <c r="AD23" s="21"/>
      <c r="AE23" s="18"/>
      <c r="AF23" s="18"/>
      <c r="AG23" s="20"/>
      <c r="AH23" s="7"/>
    </row>
    <row r="24" spans="1:34" x14ac:dyDescent="0.2">
      <c r="A24" s="18">
        <v>3</v>
      </c>
      <c r="B24" s="19" t="s">
        <v>149</v>
      </c>
      <c r="C24" s="19" t="s">
        <v>91</v>
      </c>
      <c r="D24" s="18">
        <v>150</v>
      </c>
      <c r="E24" s="18">
        <v>150</v>
      </c>
      <c r="F24" s="18">
        <v>5</v>
      </c>
      <c r="G24" s="18">
        <v>5</v>
      </c>
      <c r="H24" s="18"/>
      <c r="I24" s="18">
        <v>14</v>
      </c>
      <c r="J24" s="18">
        <v>78</v>
      </c>
      <c r="K24" s="18">
        <v>66</v>
      </c>
      <c r="L24" s="18">
        <v>44</v>
      </c>
      <c r="M24" s="18"/>
      <c r="N24" s="18">
        <v>22</v>
      </c>
      <c r="O24" s="18">
        <v>12</v>
      </c>
      <c r="P24" s="18">
        <v>72</v>
      </c>
      <c r="Q24" s="20">
        <v>0.48</v>
      </c>
      <c r="R24" s="21">
        <v>4</v>
      </c>
      <c r="S24" s="18"/>
      <c r="T24" s="18">
        <v>2</v>
      </c>
      <c r="U24" s="20">
        <v>6</v>
      </c>
      <c r="V24" s="21">
        <v>4</v>
      </c>
      <c r="W24" s="18"/>
      <c r="X24" s="18">
        <v>2</v>
      </c>
      <c r="Y24" s="20">
        <v>6</v>
      </c>
      <c r="Z24" s="21"/>
      <c r="AA24" s="18"/>
      <c r="AB24" s="18"/>
      <c r="AC24" s="20"/>
      <c r="AD24" s="21"/>
      <c r="AE24" s="18"/>
      <c r="AF24" s="18"/>
      <c r="AG24" s="20"/>
      <c r="AH24" s="7"/>
    </row>
    <row r="25" spans="1:34" x14ac:dyDescent="0.2">
      <c r="A25" s="15"/>
      <c r="B25" s="16"/>
      <c r="C25" s="22" t="s">
        <v>51</v>
      </c>
      <c r="D25" s="15"/>
      <c r="E25" s="15">
        <f>SUM(E22:E24)</f>
        <v>390</v>
      </c>
      <c r="F25" s="15">
        <f>SUM(F22:F24)</f>
        <v>13</v>
      </c>
      <c r="G25" s="15">
        <f>SUM(G22:G24)</f>
        <v>13</v>
      </c>
      <c r="H25" s="15"/>
      <c r="I25" s="15"/>
      <c r="J25" s="15">
        <f t="shared" ref="J25:P25" si="0">SUM(J22:J24)</f>
        <v>198</v>
      </c>
      <c r="K25" s="15">
        <f t="shared" si="0"/>
        <v>178</v>
      </c>
      <c r="L25" s="15">
        <f t="shared" si="0"/>
        <v>100</v>
      </c>
      <c r="M25" s="15">
        <f t="shared" si="0"/>
        <v>0</v>
      </c>
      <c r="N25" s="15">
        <f t="shared" si="0"/>
        <v>78</v>
      </c>
      <c r="O25" s="15">
        <f t="shared" si="0"/>
        <v>20</v>
      </c>
      <c r="P25" s="15">
        <f t="shared" si="0"/>
        <v>192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4" x14ac:dyDescent="0.2">
      <c r="A26" s="15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4" ht="12.75" x14ac:dyDescent="0.2">
      <c r="A27" s="15"/>
      <c r="B27" s="16"/>
      <c r="C27" s="23" t="s">
        <v>68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4" ht="33.75" x14ac:dyDescent="0.2">
      <c r="A28" s="18">
        <v>1</v>
      </c>
      <c r="B28" s="19" t="s">
        <v>150</v>
      </c>
      <c r="C28" s="19" t="s">
        <v>55</v>
      </c>
      <c r="D28" s="18">
        <v>90</v>
      </c>
      <c r="E28" s="18">
        <v>90</v>
      </c>
      <c r="F28" s="18">
        <v>3</v>
      </c>
      <c r="G28" s="18">
        <v>3</v>
      </c>
      <c r="H28" s="18"/>
      <c r="I28" s="18">
        <v>16</v>
      </c>
      <c r="J28" s="18"/>
      <c r="K28" s="18"/>
      <c r="L28" s="18"/>
      <c r="M28" s="18"/>
      <c r="N28" s="18"/>
      <c r="O28" s="18"/>
      <c r="P28" s="18">
        <v>90</v>
      </c>
      <c r="Q28" s="20">
        <v>1</v>
      </c>
      <c r="R28" s="21"/>
      <c r="S28" s="18"/>
      <c r="T28" s="18"/>
      <c r="U28" s="20"/>
      <c r="V28" s="21"/>
      <c r="W28" s="18"/>
      <c r="X28" s="18"/>
      <c r="Y28" s="20"/>
      <c r="Z28" s="21"/>
      <c r="AA28" s="18"/>
      <c r="AB28" s="18"/>
      <c r="AC28" s="20"/>
      <c r="AD28" s="21"/>
      <c r="AE28" s="18"/>
      <c r="AF28" s="18"/>
      <c r="AG28" s="20"/>
      <c r="AH28" s="7"/>
    </row>
    <row r="29" spans="1:34" ht="22.5" x14ac:dyDescent="0.2">
      <c r="A29" s="18">
        <v>2</v>
      </c>
      <c r="B29" s="19" t="s">
        <v>151</v>
      </c>
      <c r="C29" s="19" t="s">
        <v>146</v>
      </c>
      <c r="D29" s="18">
        <v>15</v>
      </c>
      <c r="E29" s="18">
        <v>15</v>
      </c>
      <c r="F29" s="18">
        <v>0.5</v>
      </c>
      <c r="G29" s="18">
        <v>0.5</v>
      </c>
      <c r="H29" s="18"/>
      <c r="I29" s="18"/>
      <c r="J29" s="18"/>
      <c r="K29" s="18"/>
      <c r="L29" s="18"/>
      <c r="M29" s="18"/>
      <c r="N29" s="18"/>
      <c r="O29" s="18"/>
      <c r="P29" s="18">
        <v>15</v>
      </c>
      <c r="Q29" s="20">
        <v>1</v>
      </c>
      <c r="R29" s="21"/>
      <c r="S29" s="18"/>
      <c r="T29" s="18"/>
      <c r="U29" s="20"/>
      <c r="V29" s="21"/>
      <c r="W29" s="18"/>
      <c r="X29" s="18"/>
      <c r="Y29" s="20"/>
      <c r="Z29" s="21"/>
      <c r="AA29" s="18"/>
      <c r="AB29" s="18"/>
      <c r="AC29" s="20"/>
      <c r="AD29" s="21"/>
      <c r="AE29" s="18"/>
      <c r="AF29" s="18"/>
      <c r="AG29" s="20"/>
      <c r="AH29" s="7"/>
    </row>
    <row r="30" spans="1:34" ht="33.75" x14ac:dyDescent="0.2">
      <c r="A30" s="18">
        <v>3</v>
      </c>
      <c r="B30" s="19" t="s">
        <v>151</v>
      </c>
      <c r="C30" s="19" t="s">
        <v>55</v>
      </c>
      <c r="D30" s="18">
        <v>255</v>
      </c>
      <c r="E30" s="18">
        <v>255</v>
      </c>
      <c r="F30" s="18">
        <v>8.5</v>
      </c>
      <c r="G30" s="18">
        <v>8.5</v>
      </c>
      <c r="H30" s="18"/>
      <c r="I30" s="18"/>
      <c r="J30" s="18"/>
      <c r="K30" s="18"/>
      <c r="L30" s="18"/>
      <c r="M30" s="18"/>
      <c r="N30" s="18"/>
      <c r="O30" s="18"/>
      <c r="P30" s="18">
        <v>255</v>
      </c>
      <c r="Q30" s="20">
        <v>1</v>
      </c>
      <c r="R30" s="21"/>
      <c r="S30" s="18"/>
      <c r="T30" s="18"/>
      <c r="U30" s="20"/>
      <c r="V30" s="21"/>
      <c r="W30" s="18"/>
      <c r="X30" s="18"/>
      <c r="Y30" s="20"/>
      <c r="Z30" s="21"/>
      <c r="AA30" s="18"/>
      <c r="AB30" s="18"/>
      <c r="AC30" s="20"/>
      <c r="AD30" s="21"/>
      <c r="AE30" s="18"/>
      <c r="AF30" s="18"/>
      <c r="AG30" s="20"/>
      <c r="AH30" s="7"/>
    </row>
    <row r="31" spans="1:34" x14ac:dyDescent="0.2">
      <c r="A31" s="15"/>
      <c r="B31" s="16"/>
      <c r="C31" s="22" t="s">
        <v>51</v>
      </c>
      <c r="D31" s="15"/>
      <c r="E31" s="15">
        <f>SUM(E28:E30)</f>
        <v>360</v>
      </c>
      <c r="F31" s="15">
        <f>SUM(F28:F30)</f>
        <v>12</v>
      </c>
      <c r="G31" s="15">
        <f>SUM(G28:G30)</f>
        <v>12</v>
      </c>
      <c r="H31" s="15"/>
      <c r="I31" s="15"/>
      <c r="J31" s="15">
        <f t="shared" ref="J31:P31" si="1">SUM(J28:J30)</f>
        <v>0</v>
      </c>
      <c r="K31" s="15">
        <f t="shared" si="1"/>
        <v>0</v>
      </c>
      <c r="L31" s="15">
        <f t="shared" si="1"/>
        <v>0</v>
      </c>
      <c r="M31" s="15">
        <f t="shared" si="1"/>
        <v>0</v>
      </c>
      <c r="N31" s="15">
        <f t="shared" si="1"/>
        <v>0</v>
      </c>
      <c r="O31" s="15">
        <f t="shared" si="1"/>
        <v>0</v>
      </c>
      <c r="P31" s="15">
        <f t="shared" si="1"/>
        <v>360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4" x14ac:dyDescent="0.2">
      <c r="A32" s="15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4" ht="12.75" x14ac:dyDescent="0.2">
      <c r="A33" s="15"/>
      <c r="B33" s="16"/>
      <c r="C33" s="23" t="s">
        <v>118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4" ht="12.75" x14ac:dyDescent="0.2">
      <c r="A34" s="15"/>
      <c r="B34" s="16"/>
      <c r="C34" s="23" t="s">
        <v>119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4" ht="13.5" x14ac:dyDescent="0.25">
      <c r="A35" s="15"/>
      <c r="B35" s="32"/>
      <c r="C35" s="33"/>
      <c r="D35" s="33"/>
      <c r="E35" s="33"/>
      <c r="F35" s="33"/>
      <c r="G35" s="3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4" x14ac:dyDescent="0.2">
      <c r="A36" s="18">
        <v>1</v>
      </c>
      <c r="B36" s="19" t="s">
        <v>152</v>
      </c>
      <c r="C36" s="19"/>
      <c r="D36" s="18">
        <v>120</v>
      </c>
      <c r="E36" s="18">
        <v>120</v>
      </c>
      <c r="F36" s="18">
        <v>4</v>
      </c>
      <c r="G36" s="18">
        <v>4</v>
      </c>
      <c r="H36" s="18"/>
      <c r="I36" s="18">
        <v>14</v>
      </c>
      <c r="J36" s="18"/>
      <c r="K36" s="18"/>
      <c r="L36" s="18"/>
      <c r="M36" s="18"/>
      <c r="N36" s="18"/>
      <c r="O36" s="18"/>
      <c r="P36" s="18"/>
      <c r="Q36" s="20"/>
      <c r="R36" s="21"/>
      <c r="S36" s="18"/>
      <c r="T36" s="18"/>
      <c r="U36" s="20"/>
      <c r="V36" s="21"/>
      <c r="W36" s="18"/>
      <c r="X36" s="18"/>
      <c r="Y36" s="20"/>
      <c r="Z36" s="21"/>
      <c r="AA36" s="18"/>
      <c r="AB36" s="18"/>
      <c r="AC36" s="20"/>
      <c r="AD36" s="21"/>
      <c r="AE36" s="18"/>
      <c r="AF36" s="18"/>
      <c r="AG36" s="20"/>
      <c r="AH36" s="7"/>
    </row>
    <row r="37" spans="1:34" x14ac:dyDescent="0.2">
      <c r="A37" s="15"/>
      <c r="B37" s="16"/>
      <c r="C37" s="22" t="s">
        <v>51</v>
      </c>
      <c r="D37" s="15"/>
      <c r="E37" s="15">
        <f>SUM(E36:E36)</f>
        <v>120</v>
      </c>
      <c r="F37" s="15">
        <f>SUM(F36:F36)</f>
        <v>4</v>
      </c>
      <c r="G37" s="15">
        <f>SUM(G36:G36)</f>
        <v>4</v>
      </c>
      <c r="H37" s="15"/>
      <c r="I37" s="15"/>
      <c r="J37" s="15">
        <f t="shared" ref="J37:P37" si="2">SUM(J36:J36)</f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 t="shared" si="2"/>
        <v>0</v>
      </c>
      <c r="O37" s="15">
        <f t="shared" si="2"/>
        <v>0</v>
      </c>
      <c r="P37" s="15">
        <f t="shared" si="2"/>
        <v>0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4" x14ac:dyDescent="0.2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4" ht="12.75" x14ac:dyDescent="0.2">
      <c r="A39" s="15"/>
      <c r="B39" s="16"/>
      <c r="C39" s="23" t="s">
        <v>122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4" ht="13.5" x14ac:dyDescent="0.25">
      <c r="A40" s="15"/>
      <c r="B40" s="32"/>
      <c r="C40" s="33"/>
      <c r="D40" s="33"/>
      <c r="E40" s="33"/>
      <c r="F40" s="33"/>
      <c r="G40" s="3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4" x14ac:dyDescent="0.2">
      <c r="A41" s="18">
        <v>1</v>
      </c>
      <c r="B41" s="19" t="s">
        <v>153</v>
      </c>
      <c r="C41" s="19"/>
      <c r="D41" s="18">
        <v>120</v>
      </c>
      <c r="E41" s="18">
        <v>120</v>
      </c>
      <c r="F41" s="18">
        <v>4</v>
      </c>
      <c r="G41" s="18">
        <v>4</v>
      </c>
      <c r="H41" s="18"/>
      <c r="I41" s="18">
        <v>14</v>
      </c>
      <c r="J41" s="18"/>
      <c r="K41" s="18"/>
      <c r="L41" s="18"/>
      <c r="M41" s="18"/>
      <c r="N41" s="18"/>
      <c r="O41" s="18"/>
      <c r="P41" s="18"/>
      <c r="Q41" s="20"/>
      <c r="R41" s="21"/>
      <c r="S41" s="18"/>
      <c r="T41" s="18"/>
      <c r="U41" s="20"/>
      <c r="V41" s="21"/>
      <c r="W41" s="18"/>
      <c r="X41" s="18"/>
      <c r="Y41" s="20"/>
      <c r="Z41" s="21"/>
      <c r="AA41" s="18"/>
      <c r="AB41" s="18"/>
      <c r="AC41" s="20"/>
      <c r="AD41" s="21"/>
      <c r="AE41" s="18"/>
      <c r="AF41" s="18"/>
      <c r="AG41" s="20"/>
      <c r="AH41" s="7"/>
    </row>
    <row r="42" spans="1:34" x14ac:dyDescent="0.2">
      <c r="A42" s="18">
        <v>2</v>
      </c>
      <c r="B42" s="19" t="s">
        <v>154</v>
      </c>
      <c r="C42" s="19"/>
      <c r="D42" s="18">
        <v>120</v>
      </c>
      <c r="E42" s="18">
        <v>120</v>
      </c>
      <c r="F42" s="18">
        <v>4</v>
      </c>
      <c r="G42" s="18">
        <v>4</v>
      </c>
      <c r="H42" s="18"/>
      <c r="I42" s="18">
        <v>14</v>
      </c>
      <c r="J42" s="18"/>
      <c r="K42" s="18"/>
      <c r="L42" s="18"/>
      <c r="M42" s="18"/>
      <c r="N42" s="18"/>
      <c r="O42" s="18"/>
      <c r="P42" s="18"/>
      <c r="Q42" s="20"/>
      <c r="R42" s="21"/>
      <c r="S42" s="18"/>
      <c r="T42" s="18"/>
      <c r="U42" s="20"/>
      <c r="V42" s="21"/>
      <c r="W42" s="18"/>
      <c r="X42" s="18"/>
      <c r="Y42" s="20"/>
      <c r="Z42" s="21"/>
      <c r="AA42" s="18"/>
      <c r="AB42" s="18"/>
      <c r="AC42" s="20"/>
      <c r="AD42" s="21"/>
      <c r="AE42" s="18"/>
      <c r="AF42" s="18"/>
      <c r="AG42" s="20"/>
      <c r="AH42" s="7"/>
    </row>
    <row r="43" spans="1:34" x14ac:dyDescent="0.2">
      <c r="A43" s="18">
        <v>3</v>
      </c>
      <c r="B43" s="19" t="s">
        <v>155</v>
      </c>
      <c r="C43" s="19"/>
      <c r="D43" s="18">
        <v>120</v>
      </c>
      <c r="E43" s="18">
        <v>120</v>
      </c>
      <c r="F43" s="18">
        <v>4</v>
      </c>
      <c r="G43" s="18">
        <v>4</v>
      </c>
      <c r="H43" s="18"/>
      <c r="I43" s="18">
        <v>14</v>
      </c>
      <c r="J43" s="18"/>
      <c r="K43" s="18"/>
      <c r="L43" s="18"/>
      <c r="M43" s="18"/>
      <c r="N43" s="18"/>
      <c r="O43" s="18"/>
      <c r="P43" s="18"/>
      <c r="Q43" s="20"/>
      <c r="R43" s="21"/>
      <c r="S43" s="18"/>
      <c r="T43" s="18"/>
      <c r="U43" s="20"/>
      <c r="V43" s="21"/>
      <c r="W43" s="18"/>
      <c r="X43" s="18"/>
      <c r="Y43" s="20"/>
      <c r="Z43" s="21"/>
      <c r="AA43" s="18"/>
      <c r="AB43" s="18"/>
      <c r="AC43" s="20"/>
      <c r="AD43" s="21"/>
      <c r="AE43" s="18"/>
      <c r="AF43" s="18"/>
      <c r="AG43" s="20"/>
      <c r="AH43" s="7"/>
    </row>
    <row r="44" spans="1:34" x14ac:dyDescent="0.2">
      <c r="A44" s="18">
        <v>4</v>
      </c>
      <c r="B44" s="19" t="s">
        <v>156</v>
      </c>
      <c r="C44" s="19"/>
      <c r="D44" s="18">
        <v>120</v>
      </c>
      <c r="E44" s="18">
        <v>120</v>
      </c>
      <c r="F44" s="18">
        <v>4</v>
      </c>
      <c r="G44" s="18">
        <v>4</v>
      </c>
      <c r="H44" s="18"/>
      <c r="I44" s="18">
        <v>15</v>
      </c>
      <c r="J44" s="18"/>
      <c r="K44" s="18"/>
      <c r="L44" s="18"/>
      <c r="M44" s="18"/>
      <c r="N44" s="18"/>
      <c r="O44" s="18"/>
      <c r="P44" s="18"/>
      <c r="Q44" s="20"/>
      <c r="R44" s="21"/>
      <c r="S44" s="18"/>
      <c r="T44" s="18"/>
      <c r="U44" s="20"/>
      <c r="V44" s="21"/>
      <c r="W44" s="18"/>
      <c r="X44" s="18"/>
      <c r="Y44" s="20"/>
      <c r="Z44" s="21"/>
      <c r="AA44" s="18"/>
      <c r="AB44" s="18"/>
      <c r="AC44" s="20"/>
      <c r="AD44" s="21"/>
      <c r="AE44" s="18"/>
      <c r="AF44" s="18"/>
      <c r="AG44" s="20"/>
      <c r="AH44" s="7"/>
    </row>
    <row r="45" spans="1:34" x14ac:dyDescent="0.2">
      <c r="A45" s="18">
        <v>5</v>
      </c>
      <c r="B45" s="19" t="s">
        <v>157</v>
      </c>
      <c r="C45" s="19"/>
      <c r="D45" s="18">
        <v>120</v>
      </c>
      <c r="E45" s="18">
        <v>120</v>
      </c>
      <c r="F45" s="18">
        <v>4</v>
      </c>
      <c r="G45" s="18">
        <v>4</v>
      </c>
      <c r="H45" s="18"/>
      <c r="I45" s="18">
        <v>15</v>
      </c>
      <c r="J45" s="18"/>
      <c r="K45" s="18"/>
      <c r="L45" s="18"/>
      <c r="M45" s="18"/>
      <c r="N45" s="18"/>
      <c r="O45" s="18"/>
      <c r="P45" s="18"/>
      <c r="Q45" s="20"/>
      <c r="R45" s="21"/>
      <c r="S45" s="18"/>
      <c r="T45" s="18"/>
      <c r="U45" s="20"/>
      <c r="V45" s="21"/>
      <c r="W45" s="18"/>
      <c r="X45" s="18"/>
      <c r="Y45" s="20"/>
      <c r="Z45" s="21"/>
      <c r="AA45" s="18"/>
      <c r="AB45" s="18"/>
      <c r="AC45" s="20"/>
      <c r="AD45" s="21"/>
      <c r="AE45" s="18"/>
      <c r="AF45" s="18"/>
      <c r="AG45" s="20"/>
      <c r="AH45" s="7"/>
    </row>
    <row r="46" spans="1:34" x14ac:dyDescent="0.2">
      <c r="A46" s="18">
        <v>6</v>
      </c>
      <c r="B46" s="19" t="s">
        <v>158</v>
      </c>
      <c r="C46" s="19"/>
      <c r="D46" s="18">
        <v>120</v>
      </c>
      <c r="E46" s="18">
        <v>120</v>
      </c>
      <c r="F46" s="18">
        <v>4</v>
      </c>
      <c r="G46" s="18">
        <v>4</v>
      </c>
      <c r="H46" s="18"/>
      <c r="I46" s="18">
        <v>15</v>
      </c>
      <c r="J46" s="18"/>
      <c r="K46" s="18"/>
      <c r="L46" s="18"/>
      <c r="M46" s="18"/>
      <c r="N46" s="18"/>
      <c r="O46" s="18"/>
      <c r="P46" s="18"/>
      <c r="Q46" s="20"/>
      <c r="R46" s="21"/>
      <c r="S46" s="18"/>
      <c r="T46" s="18"/>
      <c r="U46" s="20"/>
      <c r="V46" s="21"/>
      <c r="W46" s="18"/>
      <c r="X46" s="18"/>
      <c r="Y46" s="20"/>
      <c r="Z46" s="21"/>
      <c r="AA46" s="18"/>
      <c r="AB46" s="18"/>
      <c r="AC46" s="20"/>
      <c r="AD46" s="21"/>
      <c r="AE46" s="18"/>
      <c r="AF46" s="18"/>
      <c r="AG46" s="20"/>
      <c r="AH46" s="7"/>
    </row>
    <row r="47" spans="1:34" x14ac:dyDescent="0.2">
      <c r="A47" s="18">
        <v>7</v>
      </c>
      <c r="B47" s="19" t="s">
        <v>159</v>
      </c>
      <c r="C47" s="19"/>
      <c r="D47" s="18">
        <v>120</v>
      </c>
      <c r="E47" s="18">
        <v>120</v>
      </c>
      <c r="F47" s="18">
        <v>4</v>
      </c>
      <c r="G47" s="18">
        <v>4</v>
      </c>
      <c r="H47" s="18"/>
      <c r="I47" s="18">
        <v>15</v>
      </c>
      <c r="J47" s="18"/>
      <c r="K47" s="18"/>
      <c r="L47" s="18"/>
      <c r="M47" s="18"/>
      <c r="N47" s="18"/>
      <c r="O47" s="18"/>
      <c r="P47" s="18"/>
      <c r="Q47" s="20"/>
      <c r="R47" s="21"/>
      <c r="S47" s="18"/>
      <c r="T47" s="18"/>
      <c r="U47" s="20"/>
      <c r="V47" s="21"/>
      <c r="W47" s="18"/>
      <c r="X47" s="18"/>
      <c r="Y47" s="20"/>
      <c r="Z47" s="21"/>
      <c r="AA47" s="18"/>
      <c r="AB47" s="18"/>
      <c r="AC47" s="20"/>
      <c r="AD47" s="21"/>
      <c r="AE47" s="18"/>
      <c r="AF47" s="18"/>
      <c r="AG47" s="20"/>
      <c r="AH47" s="7"/>
    </row>
    <row r="48" spans="1:34" x14ac:dyDescent="0.2">
      <c r="A48" s="15"/>
      <c r="B48" s="16"/>
      <c r="C48" s="22" t="s">
        <v>51</v>
      </c>
      <c r="D48" s="15"/>
      <c r="E48" s="15">
        <f>SUM(E41:E47)</f>
        <v>840</v>
      </c>
      <c r="F48" s="15">
        <f>SUM(F41:F47)</f>
        <v>28</v>
      </c>
      <c r="G48" s="15">
        <f>SUM(G41:G47)</f>
        <v>28</v>
      </c>
      <c r="H48" s="15"/>
      <c r="I48" s="15"/>
      <c r="J48" s="15">
        <f t="shared" ref="J48:P48" si="3">SUM(J41:J47)</f>
        <v>0</v>
      </c>
      <c r="K48" s="15">
        <f t="shared" si="3"/>
        <v>0</v>
      </c>
      <c r="L48" s="15">
        <f t="shared" si="3"/>
        <v>0</v>
      </c>
      <c r="M48" s="15">
        <f t="shared" si="3"/>
        <v>0</v>
      </c>
      <c r="N48" s="15">
        <f t="shared" si="3"/>
        <v>0</v>
      </c>
      <c r="O48" s="15">
        <f t="shared" si="3"/>
        <v>0</v>
      </c>
      <c r="P48" s="15">
        <f t="shared" si="3"/>
        <v>0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4" x14ac:dyDescent="0.2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4" ht="13.5" x14ac:dyDescent="0.25">
      <c r="A50" s="15"/>
      <c r="B50" s="32" t="s">
        <v>128</v>
      </c>
      <c r="C50" s="33"/>
      <c r="D50" s="33"/>
      <c r="E50" s="33"/>
      <c r="F50" s="33"/>
      <c r="G50" s="33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4" x14ac:dyDescent="0.2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4" x14ac:dyDescent="0.2">
      <c r="A52" s="18">
        <v>1</v>
      </c>
      <c r="B52" s="19" t="s">
        <v>129</v>
      </c>
      <c r="C52" s="19" t="s">
        <v>130</v>
      </c>
      <c r="D52" s="18">
        <v>600</v>
      </c>
      <c r="E52" s="18">
        <v>300</v>
      </c>
      <c r="F52" s="18">
        <v>20</v>
      </c>
      <c r="G52" s="18">
        <v>10</v>
      </c>
      <c r="H52" s="18" t="s">
        <v>131</v>
      </c>
      <c r="I52" s="18" t="s">
        <v>132</v>
      </c>
      <c r="J52" s="18">
        <v>183</v>
      </c>
      <c r="K52" s="18">
        <v>164</v>
      </c>
      <c r="L52" s="18">
        <v>39</v>
      </c>
      <c r="M52" s="18"/>
      <c r="N52" s="18">
        <v>125</v>
      </c>
      <c r="O52" s="18">
        <v>19</v>
      </c>
      <c r="P52" s="18"/>
      <c r="Q52" s="20"/>
      <c r="R52" s="21">
        <v>1</v>
      </c>
      <c r="S52" s="18"/>
      <c r="T52" s="18">
        <v>5</v>
      </c>
      <c r="U52" s="20">
        <v>6</v>
      </c>
      <c r="V52" s="21">
        <v>1</v>
      </c>
      <c r="W52" s="18"/>
      <c r="X52" s="18">
        <v>5</v>
      </c>
      <c r="Y52" s="20">
        <v>6</v>
      </c>
      <c r="Z52" s="21">
        <v>2</v>
      </c>
      <c r="AA52" s="18"/>
      <c r="AB52" s="18">
        <v>5</v>
      </c>
      <c r="AC52" s="20">
        <v>7</v>
      </c>
      <c r="AD52" s="21"/>
      <c r="AE52" s="18"/>
      <c r="AF52" s="18"/>
      <c r="AG52" s="20"/>
      <c r="AH52" s="7"/>
    </row>
    <row r="53" spans="1:34" x14ac:dyDescent="0.2">
      <c r="A53" s="15"/>
      <c r="B53" s="16"/>
      <c r="C53" s="22" t="s">
        <v>51</v>
      </c>
      <c r="D53" s="15"/>
      <c r="E53" s="15">
        <f>SUM(E52:E52)</f>
        <v>300</v>
      </c>
      <c r="F53" s="15">
        <f>SUM(F52:F52)</f>
        <v>20</v>
      </c>
      <c r="G53" s="15">
        <f>SUM(G52:G52)</f>
        <v>10</v>
      </c>
      <c r="H53" s="15"/>
      <c r="I53" s="15"/>
      <c r="J53" s="15">
        <f t="shared" ref="J53:P53" si="4">SUM(J52:J52)</f>
        <v>183</v>
      </c>
      <c r="K53" s="15">
        <f t="shared" si="4"/>
        <v>164</v>
      </c>
      <c r="L53" s="15">
        <f t="shared" si="4"/>
        <v>39</v>
      </c>
      <c r="M53" s="15">
        <f t="shared" si="4"/>
        <v>0</v>
      </c>
      <c r="N53" s="15">
        <f t="shared" si="4"/>
        <v>125</v>
      </c>
      <c r="O53" s="15">
        <f t="shared" si="4"/>
        <v>19</v>
      </c>
      <c r="P53" s="15">
        <f t="shared" si="4"/>
        <v>0</v>
      </c>
      <c r="Q53" s="15"/>
      <c r="R53" s="15"/>
      <c r="S53" s="15"/>
      <c r="T53" s="15"/>
      <c r="U53" s="15"/>
      <c r="V53" s="15"/>
      <c r="W53" s="15" t="s">
        <v>70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4" ht="15" x14ac:dyDescent="0.2">
      <c r="A54" s="15"/>
      <c r="B54" s="16"/>
      <c r="C54" s="24" t="s">
        <v>71</v>
      </c>
      <c r="D54" s="25"/>
      <c r="E54" s="25">
        <v>1800</v>
      </c>
      <c r="F54" s="25"/>
      <c r="G54" s="25">
        <v>60</v>
      </c>
      <c r="H54" s="25"/>
      <c r="I54" s="25"/>
      <c r="J54" s="25">
        <v>226</v>
      </c>
      <c r="K54" s="25">
        <v>202</v>
      </c>
      <c r="L54" s="25">
        <v>112</v>
      </c>
      <c r="M54" s="25">
        <v>0</v>
      </c>
      <c r="N54" s="25">
        <v>90</v>
      </c>
      <c r="O54" s="25">
        <v>24</v>
      </c>
      <c r="P54" s="25">
        <v>614</v>
      </c>
      <c r="Q54" s="25"/>
      <c r="R54" s="34">
        <v>10</v>
      </c>
      <c r="S54" s="35"/>
      <c r="T54" s="35"/>
      <c r="U54" s="35"/>
      <c r="V54" s="34">
        <v>6</v>
      </c>
      <c r="W54" s="35"/>
      <c r="X54" s="35"/>
      <c r="Y54" s="35"/>
      <c r="Z54" s="34">
        <v>8</v>
      </c>
      <c r="AA54" s="35"/>
      <c r="AB54" s="35"/>
      <c r="AC54" s="35"/>
      <c r="AD54" s="34">
        <v>0</v>
      </c>
      <c r="AE54" s="35"/>
      <c r="AF54" s="35"/>
      <c r="AG54" s="35"/>
    </row>
    <row r="55" spans="1:34" ht="12" x14ac:dyDescent="0.2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7" t="s">
        <v>134</v>
      </c>
      <c r="S55" s="15"/>
      <c r="T55" s="15"/>
      <c r="U55" s="15"/>
      <c r="V55" s="15"/>
      <c r="W55" s="15"/>
      <c r="X55" s="15"/>
      <c r="Y55" s="15"/>
      <c r="Z55" s="17" t="s">
        <v>134</v>
      </c>
      <c r="AA55" s="15"/>
      <c r="AB55" s="15"/>
      <c r="AC55" s="15"/>
      <c r="AD55" s="15"/>
      <c r="AE55" s="15"/>
      <c r="AF55" s="15"/>
      <c r="AG55" s="15"/>
    </row>
    <row r="56" spans="1:34" ht="15" x14ac:dyDescent="0.25">
      <c r="B56" s="36" t="s">
        <v>136</v>
      </c>
      <c r="C56" s="37"/>
      <c r="D56" s="37"/>
      <c r="E56" s="37"/>
      <c r="F56" s="37"/>
      <c r="R56" s="3" t="s">
        <v>160</v>
      </c>
      <c r="Z56" s="3" t="s">
        <v>73</v>
      </c>
    </row>
    <row r="58" spans="1:34" ht="12.75" x14ac:dyDescent="0.2">
      <c r="B58" s="1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4" ht="24.75" customHeight="1" x14ac:dyDescent="0.25">
      <c r="B59" s="11"/>
      <c r="C59" s="8"/>
      <c r="D59" s="28" t="s">
        <v>76</v>
      </c>
      <c r="E59" s="29"/>
      <c r="F59" s="29"/>
      <c r="G59" s="29"/>
      <c r="H59" s="29"/>
      <c r="I59" s="29"/>
      <c r="J59" s="29"/>
      <c r="K59" s="29"/>
      <c r="L59" s="29"/>
      <c r="M59" s="8"/>
      <c r="N59" s="8"/>
      <c r="O59" s="8"/>
      <c r="P59" s="8"/>
      <c r="Q59" s="8"/>
      <c r="R59" s="8"/>
      <c r="S59" s="8"/>
      <c r="T59" s="8" t="s">
        <v>77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4" ht="12.75" x14ac:dyDescent="0.2">
      <c r="B60" s="1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4" ht="12.75" x14ac:dyDescent="0.2">
      <c r="B61" s="1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4" ht="24.75" customHeight="1" x14ac:dyDescent="0.2">
      <c r="B62" s="11"/>
      <c r="C62" s="8"/>
      <c r="D62" s="30" t="s">
        <v>78</v>
      </c>
      <c r="E62" s="31"/>
      <c r="F62" s="31"/>
      <c r="G62" s="31"/>
      <c r="H62" s="31"/>
      <c r="I62" s="31"/>
      <c r="J62" s="31"/>
      <c r="K62" s="31"/>
      <c r="L62" s="31"/>
      <c r="M62" s="31"/>
      <c r="N62" s="8"/>
      <c r="O62" s="8"/>
      <c r="P62" s="8"/>
      <c r="Q62" s="8"/>
      <c r="R62" s="8"/>
      <c r="S62" s="8"/>
      <c r="T62" s="8" t="s">
        <v>79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</sheetData>
  <sheetProtection algorithmName="SHA-512" hashValue="3eV4RMq4eQpa+32nGWRHEk2P/bjdH1xfuwl8SeL4Tlrmp+FrOKNdKPCcNSxvdmpEW0dlfTrFf1z4FQLHc8KCcA==" saltValue="CFnYXQLRCvR50m6n7HYxUg==" spinCount="100000" sheet="1" objects="1" scenarios="1"/>
  <mergeCells count="64"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I8:I14"/>
    <mergeCell ref="D7:E7"/>
    <mergeCell ref="F7:G7"/>
    <mergeCell ref="R7:T7"/>
    <mergeCell ref="V7:X7"/>
    <mergeCell ref="AH4:AH14"/>
    <mergeCell ref="C15:E15"/>
    <mergeCell ref="B35:G35"/>
    <mergeCell ref="B40:G40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Z54:AC54"/>
    <mergeCell ref="AD54:AG54"/>
    <mergeCell ref="B56:F56"/>
    <mergeCell ref="AF8:AF14"/>
    <mergeCell ref="AG8:AG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D59:L59"/>
    <mergeCell ref="D62:M62"/>
    <mergeCell ref="B50:G50"/>
    <mergeCell ref="R54:U54"/>
    <mergeCell ref="V54:Y54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FEFE-B5F4-47D0-8FA0-926D25DA38C5}">
  <sheetPr>
    <pageSetUpPr fitToPage="1"/>
  </sheetPr>
  <dimension ref="A1:AH64"/>
  <sheetViews>
    <sheetView topLeftCell="A24" workbookViewId="0">
      <selection activeCell="G30" sqref="G30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24" x14ac:dyDescent="0.2">
      <c r="A2" s="3"/>
      <c r="B2" s="4" t="s">
        <v>4</v>
      </c>
      <c r="C2" s="3"/>
      <c r="D2" s="3" t="s">
        <v>101</v>
      </c>
      <c r="E2" s="3"/>
      <c r="F2" s="3"/>
    </row>
    <row r="3" spans="1:34" ht="12" x14ac:dyDescent="0.2">
      <c r="A3" s="12"/>
      <c r="B3" s="13" t="s">
        <v>2</v>
      </c>
      <c r="C3" s="12"/>
      <c r="D3" s="12" t="s">
        <v>1</v>
      </c>
      <c r="E3" s="12"/>
      <c r="F3" s="1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4" ht="15" x14ac:dyDescent="0.2">
      <c r="A4" s="38" t="s">
        <v>9</v>
      </c>
      <c r="B4" s="50" t="s">
        <v>10</v>
      </c>
      <c r="C4" s="50" t="s">
        <v>11</v>
      </c>
      <c r="D4" s="45" t="s">
        <v>12</v>
      </c>
      <c r="E4" s="46"/>
      <c r="F4" s="46"/>
      <c r="G4" s="46"/>
      <c r="H4" s="45" t="s">
        <v>13</v>
      </c>
      <c r="I4" s="46"/>
      <c r="J4" s="45" t="s">
        <v>14</v>
      </c>
      <c r="K4" s="46"/>
      <c r="L4" s="46"/>
      <c r="M4" s="46"/>
      <c r="N4" s="46"/>
      <c r="O4" s="46"/>
      <c r="P4" s="45" t="s">
        <v>16</v>
      </c>
      <c r="Q4" s="46"/>
      <c r="R4" s="43" t="s">
        <v>106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0"/>
    </row>
    <row r="5" spans="1:34" ht="15" x14ac:dyDescent="0.2">
      <c r="A5" s="44"/>
      <c r="B5" s="51"/>
      <c r="C5" s="51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3" t="s">
        <v>107</v>
      </c>
      <c r="S5" s="44"/>
      <c r="T5" s="44"/>
      <c r="U5" s="44"/>
      <c r="V5" s="44"/>
      <c r="W5" s="44"/>
      <c r="X5" s="44"/>
      <c r="Y5" s="44"/>
      <c r="Z5" s="43" t="s">
        <v>108</v>
      </c>
      <c r="AA5" s="44"/>
      <c r="AB5" s="44"/>
      <c r="AC5" s="44"/>
      <c r="AD5" s="44"/>
      <c r="AE5" s="44"/>
      <c r="AF5" s="44"/>
      <c r="AG5" s="44"/>
      <c r="AH5" s="41"/>
    </row>
    <row r="6" spans="1:34" s="5" customFormat="1" ht="15" x14ac:dyDescent="0.2">
      <c r="A6" s="44"/>
      <c r="B6" s="51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9" t="s">
        <v>102</v>
      </c>
      <c r="S6" s="44"/>
      <c r="T6" s="44"/>
      <c r="U6" s="44"/>
      <c r="V6" s="49" t="s">
        <v>103</v>
      </c>
      <c r="W6" s="44"/>
      <c r="X6" s="44"/>
      <c r="Y6" s="44"/>
      <c r="Z6" s="49" t="s">
        <v>104</v>
      </c>
      <c r="AA6" s="44"/>
      <c r="AB6" s="44"/>
      <c r="AC6" s="44"/>
      <c r="AD6" s="49" t="s">
        <v>105</v>
      </c>
      <c r="AE6" s="44"/>
      <c r="AF6" s="44"/>
      <c r="AG6" s="44"/>
      <c r="AH6" s="41"/>
    </row>
    <row r="7" spans="1:34" ht="15" x14ac:dyDescent="0.2">
      <c r="A7" s="44"/>
      <c r="B7" s="51"/>
      <c r="C7" s="51"/>
      <c r="D7" s="43" t="s">
        <v>22</v>
      </c>
      <c r="E7" s="44"/>
      <c r="F7" s="43" t="s">
        <v>23</v>
      </c>
      <c r="G7" s="44"/>
      <c r="H7" s="46"/>
      <c r="I7" s="46"/>
      <c r="J7" s="46"/>
      <c r="K7" s="46"/>
      <c r="L7" s="46"/>
      <c r="M7" s="46"/>
      <c r="N7" s="46"/>
      <c r="O7" s="46"/>
      <c r="P7" s="46"/>
      <c r="Q7" s="46"/>
      <c r="R7" s="43">
        <v>6</v>
      </c>
      <c r="S7" s="44"/>
      <c r="T7" s="44"/>
      <c r="U7" s="6">
        <v>1</v>
      </c>
      <c r="V7" s="43">
        <v>5</v>
      </c>
      <c r="W7" s="44"/>
      <c r="X7" s="44"/>
      <c r="Y7" s="6">
        <v>1</v>
      </c>
      <c r="Z7" s="43">
        <v>8</v>
      </c>
      <c r="AA7" s="44"/>
      <c r="AB7" s="44"/>
      <c r="AC7" s="6">
        <v>1</v>
      </c>
      <c r="AD7" s="43">
        <v>7</v>
      </c>
      <c r="AE7" s="44"/>
      <c r="AF7" s="44"/>
      <c r="AG7" s="6">
        <v>1</v>
      </c>
      <c r="AH7" s="41"/>
    </row>
    <row r="8" spans="1:34" ht="15" x14ac:dyDescent="0.2">
      <c r="A8" s="44"/>
      <c r="B8" s="51"/>
      <c r="C8" s="51"/>
      <c r="D8" s="38" t="s">
        <v>24</v>
      </c>
      <c r="E8" s="38" t="s">
        <v>25</v>
      </c>
      <c r="F8" s="38" t="s">
        <v>26</v>
      </c>
      <c r="G8" s="38" t="s">
        <v>27</v>
      </c>
      <c r="H8" s="38" t="s">
        <v>28</v>
      </c>
      <c r="I8" s="38" t="s">
        <v>29</v>
      </c>
      <c r="J8" s="38" t="s">
        <v>30</v>
      </c>
      <c r="K8" s="43" t="s">
        <v>31</v>
      </c>
      <c r="L8" s="44"/>
      <c r="M8" s="44"/>
      <c r="N8" s="44"/>
      <c r="O8" s="38" t="s">
        <v>15</v>
      </c>
      <c r="P8" s="38" t="s">
        <v>17</v>
      </c>
      <c r="Q8" s="38" t="s">
        <v>18</v>
      </c>
      <c r="R8" s="38" t="s">
        <v>36</v>
      </c>
      <c r="S8" s="38" t="s">
        <v>37</v>
      </c>
      <c r="T8" s="38" t="s">
        <v>38</v>
      </c>
      <c r="U8" s="38" t="s">
        <v>39</v>
      </c>
      <c r="V8" s="38" t="s">
        <v>36</v>
      </c>
      <c r="W8" s="38" t="s">
        <v>37</v>
      </c>
      <c r="X8" s="38" t="s">
        <v>38</v>
      </c>
      <c r="Y8" s="38" t="s">
        <v>39</v>
      </c>
      <c r="Z8" s="38" t="s">
        <v>36</v>
      </c>
      <c r="AA8" s="38" t="s">
        <v>37</v>
      </c>
      <c r="AB8" s="38" t="s">
        <v>38</v>
      </c>
      <c r="AC8" s="38" t="s">
        <v>39</v>
      </c>
      <c r="AD8" s="38" t="s">
        <v>36</v>
      </c>
      <c r="AE8" s="38" t="s">
        <v>37</v>
      </c>
      <c r="AF8" s="38" t="s">
        <v>38</v>
      </c>
      <c r="AG8" s="38" t="s">
        <v>39</v>
      </c>
      <c r="AH8" s="41"/>
    </row>
    <row r="9" spans="1:34" x14ac:dyDescent="0.2">
      <c r="A9" s="44"/>
      <c r="B9" s="51"/>
      <c r="C9" s="51"/>
      <c r="D9" s="39"/>
      <c r="E9" s="39"/>
      <c r="F9" s="39"/>
      <c r="G9" s="39"/>
      <c r="H9" s="39"/>
      <c r="I9" s="39"/>
      <c r="J9" s="39"/>
      <c r="K9" s="38" t="s">
        <v>32</v>
      </c>
      <c r="L9" s="38" t="s">
        <v>33</v>
      </c>
      <c r="M9" s="38" t="s">
        <v>34</v>
      </c>
      <c r="N9" s="38" t="s">
        <v>35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1"/>
    </row>
    <row r="10" spans="1:34" x14ac:dyDescent="0.2">
      <c r="A10" s="44"/>
      <c r="B10" s="51"/>
      <c r="C10" s="51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1"/>
    </row>
    <row r="11" spans="1:34" x14ac:dyDescent="0.2">
      <c r="A11" s="44"/>
      <c r="B11" s="51"/>
      <c r="C11" s="51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1"/>
    </row>
    <row r="12" spans="1:34" x14ac:dyDescent="0.2">
      <c r="A12" s="44"/>
      <c r="B12" s="51"/>
      <c r="C12" s="5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1"/>
    </row>
    <row r="13" spans="1:34" x14ac:dyDescent="0.2">
      <c r="A13" s="44"/>
      <c r="B13" s="51"/>
      <c r="C13" s="51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1"/>
    </row>
    <row r="14" spans="1:34" x14ac:dyDescent="0.2">
      <c r="A14" s="44"/>
      <c r="B14" s="51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1"/>
    </row>
    <row r="15" spans="1:34" ht="12.75" x14ac:dyDescent="0.2">
      <c r="A15" s="15"/>
      <c r="B15" s="16"/>
      <c r="C15" s="42" t="s">
        <v>40</v>
      </c>
      <c r="D15" s="42"/>
      <c r="E15" s="4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4" ht="12" x14ac:dyDescent="0.2">
      <c r="A16" s="15"/>
      <c r="B16" s="16"/>
      <c r="C16" s="17" t="s">
        <v>41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4" ht="33.75" x14ac:dyDescent="0.2">
      <c r="A17" s="18">
        <v>1</v>
      </c>
      <c r="B17" s="19" t="s">
        <v>109</v>
      </c>
      <c r="C17" s="19" t="s">
        <v>110</v>
      </c>
      <c r="D17" s="18">
        <v>90</v>
      </c>
      <c r="E17" s="18">
        <v>90</v>
      </c>
      <c r="F17" s="18">
        <v>3</v>
      </c>
      <c r="G17" s="18">
        <v>3</v>
      </c>
      <c r="H17" s="18"/>
      <c r="I17" s="18">
        <v>11</v>
      </c>
      <c r="J17" s="18">
        <v>27</v>
      </c>
      <c r="K17" s="18">
        <v>24</v>
      </c>
      <c r="L17" s="18">
        <v>16</v>
      </c>
      <c r="M17" s="18"/>
      <c r="N17" s="18">
        <v>8</v>
      </c>
      <c r="O17" s="18">
        <v>3</v>
      </c>
      <c r="P17" s="18">
        <v>63</v>
      </c>
      <c r="Q17" s="20">
        <v>0.7</v>
      </c>
      <c r="R17" s="21"/>
      <c r="S17" s="18"/>
      <c r="T17" s="18"/>
      <c r="U17" s="20"/>
      <c r="V17" s="21"/>
      <c r="W17" s="18"/>
      <c r="X17" s="18"/>
      <c r="Y17" s="20"/>
      <c r="Z17" s="21">
        <v>2</v>
      </c>
      <c r="AA17" s="18"/>
      <c r="AB17" s="18">
        <v>1</v>
      </c>
      <c r="AC17" s="20">
        <v>3</v>
      </c>
      <c r="AD17" s="21"/>
      <c r="AE17" s="18"/>
      <c r="AF17" s="18"/>
      <c r="AG17" s="20"/>
      <c r="AH17" s="7"/>
    </row>
    <row r="18" spans="1:34" x14ac:dyDescent="0.2">
      <c r="A18" s="15"/>
      <c r="B18" s="16"/>
      <c r="C18" s="22" t="s">
        <v>51</v>
      </c>
      <c r="D18" s="15"/>
      <c r="E18" s="15">
        <v>90</v>
      </c>
      <c r="F18" s="15">
        <v>3</v>
      </c>
      <c r="G18" s="15">
        <v>3</v>
      </c>
      <c r="H18" s="15"/>
      <c r="I18" s="15"/>
      <c r="J18" s="15">
        <v>27</v>
      </c>
      <c r="K18" s="15">
        <v>24</v>
      </c>
      <c r="L18" s="15">
        <v>16</v>
      </c>
      <c r="M18" s="15">
        <f>SUM(M17:M17)</f>
        <v>0</v>
      </c>
      <c r="N18" s="15">
        <v>8</v>
      </c>
      <c r="O18" s="15">
        <v>3</v>
      </c>
      <c r="P18" s="15">
        <v>63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4" x14ac:dyDescent="0.2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4" ht="12.75" x14ac:dyDescent="0.2">
      <c r="A20" s="15"/>
      <c r="B20" s="16"/>
      <c r="C20" s="23" t="s">
        <v>52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4" ht="12.75" x14ac:dyDescent="0.2">
      <c r="A21" s="15"/>
      <c r="B21" s="16"/>
      <c r="C21" s="23" t="s">
        <v>62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4" x14ac:dyDescent="0.2">
      <c r="A22" s="18">
        <v>1</v>
      </c>
      <c r="B22" s="19" t="s">
        <v>111</v>
      </c>
      <c r="C22" s="19" t="s">
        <v>91</v>
      </c>
      <c r="D22" s="18">
        <v>120</v>
      </c>
      <c r="E22" s="18">
        <v>120</v>
      </c>
      <c r="F22" s="18">
        <v>4</v>
      </c>
      <c r="G22" s="18">
        <v>4</v>
      </c>
      <c r="H22" s="18">
        <v>10</v>
      </c>
      <c r="I22" s="18"/>
      <c r="J22" s="18">
        <v>52</v>
      </c>
      <c r="K22" s="18">
        <v>44</v>
      </c>
      <c r="L22" s="18">
        <v>22</v>
      </c>
      <c r="M22" s="18"/>
      <c r="N22" s="18">
        <v>22</v>
      </c>
      <c r="O22" s="18">
        <v>8</v>
      </c>
      <c r="P22" s="18">
        <v>68</v>
      </c>
      <c r="Q22" s="20">
        <v>0.56999999999999995</v>
      </c>
      <c r="R22" s="21">
        <v>2</v>
      </c>
      <c r="S22" s="18"/>
      <c r="T22" s="18">
        <v>2</v>
      </c>
      <c r="U22" s="20">
        <v>4</v>
      </c>
      <c r="V22" s="21">
        <v>2</v>
      </c>
      <c r="W22" s="18"/>
      <c r="X22" s="18">
        <v>2</v>
      </c>
      <c r="Y22" s="20">
        <v>4</v>
      </c>
      <c r="Z22" s="21"/>
      <c r="AA22" s="18"/>
      <c r="AB22" s="18"/>
      <c r="AC22" s="20"/>
      <c r="AD22" s="21"/>
      <c r="AE22" s="18"/>
      <c r="AF22" s="18"/>
      <c r="AG22" s="20"/>
      <c r="AH22" s="7"/>
    </row>
    <row r="23" spans="1:34" ht="33.75" x14ac:dyDescent="0.2">
      <c r="A23" s="18">
        <v>2</v>
      </c>
      <c r="B23" s="19" t="s">
        <v>112</v>
      </c>
      <c r="C23" s="19" t="s">
        <v>55</v>
      </c>
      <c r="D23" s="18">
        <v>120</v>
      </c>
      <c r="E23" s="18">
        <v>120</v>
      </c>
      <c r="F23" s="18">
        <v>4</v>
      </c>
      <c r="G23" s="18">
        <v>4</v>
      </c>
      <c r="H23" s="18"/>
      <c r="I23" s="18">
        <v>12</v>
      </c>
      <c r="J23" s="18">
        <v>59</v>
      </c>
      <c r="K23" s="18">
        <v>52</v>
      </c>
      <c r="L23" s="18">
        <v>30</v>
      </c>
      <c r="M23" s="18"/>
      <c r="N23" s="18">
        <v>22</v>
      </c>
      <c r="O23" s="18">
        <v>7</v>
      </c>
      <c r="P23" s="18">
        <v>61</v>
      </c>
      <c r="Q23" s="20">
        <v>0.51</v>
      </c>
      <c r="R23" s="21"/>
      <c r="S23" s="18"/>
      <c r="T23" s="18"/>
      <c r="U23" s="20"/>
      <c r="V23" s="21"/>
      <c r="W23" s="18"/>
      <c r="X23" s="18"/>
      <c r="Y23" s="20"/>
      <c r="Z23" s="21">
        <v>2</v>
      </c>
      <c r="AA23" s="18"/>
      <c r="AB23" s="18">
        <v>1</v>
      </c>
      <c r="AC23" s="20">
        <v>3</v>
      </c>
      <c r="AD23" s="21">
        <v>2</v>
      </c>
      <c r="AE23" s="18"/>
      <c r="AF23" s="18">
        <v>2</v>
      </c>
      <c r="AG23" s="20">
        <v>4</v>
      </c>
      <c r="AH23" s="7"/>
    </row>
    <row r="24" spans="1:34" x14ac:dyDescent="0.2">
      <c r="A24" s="18">
        <v>3</v>
      </c>
      <c r="B24" s="19" t="s">
        <v>113</v>
      </c>
      <c r="C24" s="19" t="s">
        <v>91</v>
      </c>
      <c r="D24" s="18">
        <v>120</v>
      </c>
      <c r="E24" s="18">
        <v>120</v>
      </c>
      <c r="F24" s="18">
        <v>4</v>
      </c>
      <c r="G24" s="18">
        <v>4</v>
      </c>
      <c r="H24" s="18">
        <v>12</v>
      </c>
      <c r="I24" s="18"/>
      <c r="J24" s="18">
        <v>59</v>
      </c>
      <c r="K24" s="18">
        <v>52</v>
      </c>
      <c r="L24" s="18">
        <v>30</v>
      </c>
      <c r="M24" s="18"/>
      <c r="N24" s="18">
        <v>22</v>
      </c>
      <c r="O24" s="18">
        <v>7</v>
      </c>
      <c r="P24" s="18">
        <v>61</v>
      </c>
      <c r="Q24" s="20">
        <v>0.51</v>
      </c>
      <c r="R24" s="21"/>
      <c r="S24" s="18"/>
      <c r="T24" s="18"/>
      <c r="U24" s="20"/>
      <c r="V24" s="21"/>
      <c r="W24" s="18"/>
      <c r="X24" s="18"/>
      <c r="Y24" s="20"/>
      <c r="Z24" s="21">
        <v>2</v>
      </c>
      <c r="AA24" s="18"/>
      <c r="AB24" s="18">
        <v>1</v>
      </c>
      <c r="AC24" s="20">
        <v>3</v>
      </c>
      <c r="AD24" s="21">
        <v>2</v>
      </c>
      <c r="AE24" s="18"/>
      <c r="AF24" s="18">
        <v>2</v>
      </c>
      <c r="AG24" s="20">
        <v>4</v>
      </c>
      <c r="AH24" s="7"/>
    </row>
    <row r="25" spans="1:34" ht="33.75" x14ac:dyDescent="0.2">
      <c r="A25" s="18">
        <v>4</v>
      </c>
      <c r="B25" s="19" t="s">
        <v>114</v>
      </c>
      <c r="C25" s="19" t="s">
        <v>55</v>
      </c>
      <c r="D25" s="18">
        <v>120</v>
      </c>
      <c r="E25" s="18">
        <v>120</v>
      </c>
      <c r="F25" s="18">
        <v>4</v>
      </c>
      <c r="G25" s="18">
        <v>4</v>
      </c>
      <c r="H25" s="18">
        <v>10</v>
      </c>
      <c r="I25" s="18"/>
      <c r="J25" s="18">
        <v>58</v>
      </c>
      <c r="K25" s="18">
        <v>49</v>
      </c>
      <c r="L25" s="18">
        <v>33</v>
      </c>
      <c r="M25" s="18"/>
      <c r="N25" s="18">
        <v>16</v>
      </c>
      <c r="O25" s="18">
        <v>9</v>
      </c>
      <c r="P25" s="18">
        <v>62</v>
      </c>
      <c r="Q25" s="20">
        <v>0.52</v>
      </c>
      <c r="R25" s="21">
        <v>3</v>
      </c>
      <c r="S25" s="18"/>
      <c r="T25" s="18">
        <v>1</v>
      </c>
      <c r="U25" s="20">
        <v>4</v>
      </c>
      <c r="V25" s="21">
        <v>3</v>
      </c>
      <c r="W25" s="18"/>
      <c r="X25" s="18">
        <v>2</v>
      </c>
      <c r="Y25" s="20">
        <v>5</v>
      </c>
      <c r="Z25" s="21"/>
      <c r="AA25" s="18"/>
      <c r="AB25" s="18"/>
      <c r="AC25" s="20"/>
      <c r="AD25" s="21"/>
      <c r="AE25" s="18"/>
      <c r="AF25" s="18"/>
      <c r="AG25" s="20"/>
      <c r="AH25" s="7"/>
    </row>
    <row r="26" spans="1:34" x14ac:dyDescent="0.2">
      <c r="A26" s="15"/>
      <c r="B26" s="16"/>
      <c r="C26" s="22" t="s">
        <v>51</v>
      </c>
      <c r="D26" s="15"/>
      <c r="E26" s="15">
        <f>SUM(E22:E25)</f>
        <v>480</v>
      </c>
      <c r="F26" s="15">
        <f>SUM(F22:F25)</f>
        <v>16</v>
      </c>
      <c r="G26" s="15">
        <f>SUM(G22:G25)</f>
        <v>16</v>
      </c>
      <c r="H26" s="15"/>
      <c r="I26" s="15"/>
      <c r="J26" s="15">
        <f t="shared" ref="J26:P26" si="0">SUM(J22:J25)</f>
        <v>228</v>
      </c>
      <c r="K26" s="15">
        <f t="shared" si="0"/>
        <v>197</v>
      </c>
      <c r="L26" s="15">
        <f t="shared" si="0"/>
        <v>115</v>
      </c>
      <c r="M26" s="15">
        <f t="shared" si="0"/>
        <v>0</v>
      </c>
      <c r="N26" s="15">
        <f t="shared" si="0"/>
        <v>82</v>
      </c>
      <c r="O26" s="15">
        <f t="shared" si="0"/>
        <v>31</v>
      </c>
      <c r="P26" s="15">
        <f t="shared" si="0"/>
        <v>252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4" x14ac:dyDescent="0.2">
      <c r="A27" s="15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4" ht="12.75" x14ac:dyDescent="0.2">
      <c r="A28" s="15"/>
      <c r="B28" s="16"/>
      <c r="C28" s="23" t="s">
        <v>115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4" ht="33.75" x14ac:dyDescent="0.2">
      <c r="A29" s="18">
        <v>1</v>
      </c>
      <c r="B29" s="19" t="s">
        <v>116</v>
      </c>
      <c r="C29" s="19" t="s">
        <v>55</v>
      </c>
      <c r="D29" s="18">
        <v>120</v>
      </c>
      <c r="E29" s="18">
        <v>120</v>
      </c>
      <c r="F29" s="18">
        <v>4</v>
      </c>
      <c r="G29" s="18">
        <v>4</v>
      </c>
      <c r="H29" s="18"/>
      <c r="I29" s="18">
        <v>10</v>
      </c>
      <c r="J29" s="18">
        <v>52</v>
      </c>
      <c r="K29" s="18">
        <v>44</v>
      </c>
      <c r="L29" s="18">
        <v>22</v>
      </c>
      <c r="M29" s="18">
        <v>22</v>
      </c>
      <c r="N29" s="18"/>
      <c r="O29" s="18">
        <v>8</v>
      </c>
      <c r="P29" s="18">
        <v>68</v>
      </c>
      <c r="Q29" s="20">
        <v>0.56999999999999995</v>
      </c>
      <c r="R29" s="21">
        <v>2</v>
      </c>
      <c r="S29" s="18">
        <v>2</v>
      </c>
      <c r="T29" s="18"/>
      <c r="U29" s="20">
        <v>4</v>
      </c>
      <c r="V29" s="21">
        <v>2</v>
      </c>
      <c r="W29" s="18">
        <v>2</v>
      </c>
      <c r="X29" s="18"/>
      <c r="Y29" s="20">
        <v>4</v>
      </c>
      <c r="Z29" s="21"/>
      <c r="AA29" s="18"/>
      <c r="AB29" s="18"/>
      <c r="AC29" s="20"/>
      <c r="AD29" s="21"/>
      <c r="AE29" s="18"/>
      <c r="AF29" s="18"/>
      <c r="AG29" s="20"/>
      <c r="AH29" s="7"/>
    </row>
    <row r="30" spans="1:34" x14ac:dyDescent="0.2">
      <c r="A30" s="15"/>
      <c r="B30" s="16"/>
      <c r="C30" s="22" t="s">
        <v>51</v>
      </c>
      <c r="D30" s="15"/>
      <c r="E30" s="15">
        <f>SUM(E29:E29)</f>
        <v>120</v>
      </c>
      <c r="F30" s="15">
        <f>SUM(F29:F29)</f>
        <v>4</v>
      </c>
      <c r="G30" s="15">
        <f>SUM(G29:G29)</f>
        <v>4</v>
      </c>
      <c r="H30" s="15"/>
      <c r="I30" s="15"/>
      <c r="J30" s="15">
        <f t="shared" ref="J30:P30" si="1">SUM(J29:J29)</f>
        <v>52</v>
      </c>
      <c r="K30" s="15">
        <f t="shared" si="1"/>
        <v>44</v>
      </c>
      <c r="L30" s="15">
        <f t="shared" si="1"/>
        <v>22</v>
      </c>
      <c r="M30" s="15">
        <f t="shared" si="1"/>
        <v>22</v>
      </c>
      <c r="N30" s="15">
        <f t="shared" si="1"/>
        <v>0</v>
      </c>
      <c r="O30" s="15">
        <f t="shared" si="1"/>
        <v>8</v>
      </c>
      <c r="P30" s="15">
        <f t="shared" si="1"/>
        <v>68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4" x14ac:dyDescent="0.2">
      <c r="A31" s="15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4" ht="12.75" x14ac:dyDescent="0.2">
      <c r="A32" s="15"/>
      <c r="B32" s="16"/>
      <c r="C32" s="23" t="s">
        <v>68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4" ht="33.75" x14ac:dyDescent="0.2">
      <c r="A33" s="18">
        <v>1</v>
      </c>
      <c r="B33" s="19" t="s">
        <v>117</v>
      </c>
      <c r="C33" s="19" t="s">
        <v>55</v>
      </c>
      <c r="D33" s="18">
        <v>270</v>
      </c>
      <c r="E33" s="18">
        <v>270</v>
      </c>
      <c r="F33" s="18">
        <v>9</v>
      </c>
      <c r="G33" s="18">
        <v>9</v>
      </c>
      <c r="H33" s="18"/>
      <c r="I33" s="18">
        <v>12</v>
      </c>
      <c r="J33" s="18"/>
      <c r="K33" s="18"/>
      <c r="L33" s="18"/>
      <c r="M33" s="18"/>
      <c r="N33" s="18"/>
      <c r="O33" s="18"/>
      <c r="P33" s="18">
        <v>270</v>
      </c>
      <c r="Q33" s="20">
        <v>1</v>
      </c>
      <c r="R33" s="21"/>
      <c r="S33" s="18"/>
      <c r="T33" s="18"/>
      <c r="U33" s="20"/>
      <c r="V33" s="21"/>
      <c r="W33" s="18"/>
      <c r="X33" s="18"/>
      <c r="Y33" s="20"/>
      <c r="Z33" s="21"/>
      <c r="AA33" s="18"/>
      <c r="AB33" s="18"/>
      <c r="AC33" s="20"/>
      <c r="AD33" s="21"/>
      <c r="AE33" s="18"/>
      <c r="AF33" s="18"/>
      <c r="AG33" s="20"/>
      <c r="AH33" s="7"/>
    </row>
    <row r="34" spans="1:34" x14ac:dyDescent="0.2">
      <c r="A34" s="15"/>
      <c r="B34" s="16"/>
      <c r="C34" s="22" t="s">
        <v>51</v>
      </c>
      <c r="D34" s="15"/>
      <c r="E34" s="15">
        <f>SUM(E33:E33)</f>
        <v>270</v>
      </c>
      <c r="F34" s="15">
        <f>SUM(F33:F33)</f>
        <v>9</v>
      </c>
      <c r="G34" s="15">
        <f>SUM(G33:G33)</f>
        <v>9</v>
      </c>
      <c r="H34" s="15"/>
      <c r="I34" s="15"/>
      <c r="J34" s="15">
        <f t="shared" ref="J34:P34" si="2">SUM(J33:J33)</f>
        <v>0</v>
      </c>
      <c r="K34" s="15">
        <f t="shared" si="2"/>
        <v>0</v>
      </c>
      <c r="L34" s="15">
        <f t="shared" si="2"/>
        <v>0</v>
      </c>
      <c r="M34" s="15">
        <f t="shared" si="2"/>
        <v>0</v>
      </c>
      <c r="N34" s="15">
        <f t="shared" si="2"/>
        <v>0</v>
      </c>
      <c r="O34" s="15">
        <f t="shared" si="2"/>
        <v>0</v>
      </c>
      <c r="P34" s="15">
        <f t="shared" si="2"/>
        <v>270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4" x14ac:dyDescent="0.2">
      <c r="A35" s="15"/>
      <c r="B35" s="1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4" ht="12.75" x14ac:dyDescent="0.2">
      <c r="A36" s="15"/>
      <c r="B36" s="16"/>
      <c r="C36" s="23" t="s">
        <v>118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4" ht="12.75" x14ac:dyDescent="0.2">
      <c r="A37" s="15"/>
      <c r="B37" s="16"/>
      <c r="C37" s="23" t="s">
        <v>119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4" ht="13.5" x14ac:dyDescent="0.25">
      <c r="A38" s="15"/>
      <c r="B38" s="32"/>
      <c r="C38" s="33"/>
      <c r="D38" s="33"/>
      <c r="E38" s="33"/>
      <c r="F38" s="33"/>
      <c r="G38" s="3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4" x14ac:dyDescent="0.2">
      <c r="A39" s="18">
        <v>1</v>
      </c>
      <c r="B39" s="19" t="s">
        <v>120</v>
      </c>
      <c r="C39" s="19"/>
      <c r="D39" s="18">
        <v>120</v>
      </c>
      <c r="E39" s="18">
        <v>120</v>
      </c>
      <c r="F39" s="18">
        <v>4</v>
      </c>
      <c r="G39" s="18">
        <v>4</v>
      </c>
      <c r="H39" s="18"/>
      <c r="I39" s="18">
        <v>10</v>
      </c>
      <c r="J39" s="18"/>
      <c r="K39" s="18"/>
      <c r="L39" s="18"/>
      <c r="M39" s="18"/>
      <c r="N39" s="18"/>
      <c r="O39" s="18"/>
      <c r="P39" s="18"/>
      <c r="Q39" s="20"/>
      <c r="R39" s="21"/>
      <c r="S39" s="18"/>
      <c r="T39" s="18"/>
      <c r="U39" s="20"/>
      <c r="V39" s="21"/>
      <c r="W39" s="18"/>
      <c r="X39" s="18"/>
      <c r="Y39" s="20"/>
      <c r="Z39" s="21"/>
      <c r="AA39" s="18"/>
      <c r="AB39" s="18"/>
      <c r="AC39" s="20"/>
      <c r="AD39" s="21"/>
      <c r="AE39" s="18"/>
      <c r="AF39" s="18"/>
      <c r="AG39" s="20"/>
      <c r="AH39" s="7"/>
    </row>
    <row r="40" spans="1:34" x14ac:dyDescent="0.2">
      <c r="A40" s="18">
        <v>2</v>
      </c>
      <c r="B40" s="19" t="s">
        <v>121</v>
      </c>
      <c r="C40" s="19"/>
      <c r="D40" s="18">
        <v>120</v>
      </c>
      <c r="E40" s="18">
        <v>120</v>
      </c>
      <c r="F40" s="18">
        <v>4</v>
      </c>
      <c r="G40" s="18">
        <v>4</v>
      </c>
      <c r="H40" s="18"/>
      <c r="I40" s="18">
        <v>12</v>
      </c>
      <c r="J40" s="18"/>
      <c r="K40" s="18"/>
      <c r="L40" s="18"/>
      <c r="M40" s="18"/>
      <c r="N40" s="18"/>
      <c r="O40" s="18"/>
      <c r="P40" s="18"/>
      <c r="Q40" s="20"/>
      <c r="R40" s="21"/>
      <c r="S40" s="18"/>
      <c r="T40" s="18"/>
      <c r="U40" s="20"/>
      <c r="V40" s="21"/>
      <c r="W40" s="18"/>
      <c r="X40" s="18"/>
      <c r="Y40" s="20"/>
      <c r="Z40" s="21"/>
      <c r="AA40" s="18"/>
      <c r="AB40" s="18"/>
      <c r="AC40" s="20"/>
      <c r="AD40" s="21"/>
      <c r="AE40" s="18"/>
      <c r="AF40" s="18"/>
      <c r="AG40" s="20"/>
      <c r="AH40" s="7"/>
    </row>
    <row r="41" spans="1:34" x14ac:dyDescent="0.2">
      <c r="A41" s="15"/>
      <c r="B41" s="16"/>
      <c r="C41" s="22" t="s">
        <v>51</v>
      </c>
      <c r="D41" s="15"/>
      <c r="E41" s="15">
        <f>SUM(E39:E40)</f>
        <v>240</v>
      </c>
      <c r="F41" s="15">
        <f>SUM(F39:F40)</f>
        <v>8</v>
      </c>
      <c r="G41" s="15">
        <f>SUM(G39:G40)</f>
        <v>8</v>
      </c>
      <c r="H41" s="15"/>
      <c r="I41" s="15"/>
      <c r="J41" s="15">
        <f t="shared" ref="J41:P41" si="3">SUM(J39:J40)</f>
        <v>0</v>
      </c>
      <c r="K41" s="15">
        <f t="shared" si="3"/>
        <v>0</v>
      </c>
      <c r="L41" s="15">
        <f t="shared" si="3"/>
        <v>0</v>
      </c>
      <c r="M41" s="15">
        <f t="shared" si="3"/>
        <v>0</v>
      </c>
      <c r="N41" s="15">
        <f t="shared" si="3"/>
        <v>0</v>
      </c>
      <c r="O41" s="15">
        <f t="shared" si="3"/>
        <v>0</v>
      </c>
      <c r="P41" s="15">
        <f t="shared" si="3"/>
        <v>0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4" x14ac:dyDescent="0.2">
      <c r="A42" s="15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4" ht="12.75" x14ac:dyDescent="0.2">
      <c r="A43" s="15"/>
      <c r="B43" s="16"/>
      <c r="C43" s="23" t="s">
        <v>122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4" ht="13.5" x14ac:dyDescent="0.25">
      <c r="A44" s="15"/>
      <c r="B44" s="32"/>
      <c r="C44" s="33"/>
      <c r="D44" s="33"/>
      <c r="E44" s="33"/>
      <c r="F44" s="33"/>
      <c r="G44" s="3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4" x14ac:dyDescent="0.2">
      <c r="A45" s="18">
        <v>1</v>
      </c>
      <c r="B45" s="19" t="s">
        <v>123</v>
      </c>
      <c r="C45" s="19"/>
      <c r="D45" s="18">
        <v>120</v>
      </c>
      <c r="E45" s="18">
        <v>120</v>
      </c>
      <c r="F45" s="18">
        <v>4</v>
      </c>
      <c r="G45" s="18">
        <v>4</v>
      </c>
      <c r="H45" s="18"/>
      <c r="I45" s="18">
        <v>10</v>
      </c>
      <c r="J45" s="18"/>
      <c r="K45" s="18"/>
      <c r="L45" s="18"/>
      <c r="M45" s="18"/>
      <c r="N45" s="18"/>
      <c r="O45" s="18"/>
      <c r="P45" s="18"/>
      <c r="Q45" s="20"/>
      <c r="R45" s="21"/>
      <c r="S45" s="18"/>
      <c r="T45" s="18"/>
      <c r="U45" s="20"/>
      <c r="V45" s="21"/>
      <c r="W45" s="18"/>
      <c r="X45" s="18"/>
      <c r="Y45" s="20"/>
      <c r="Z45" s="21"/>
      <c r="AA45" s="18"/>
      <c r="AB45" s="18"/>
      <c r="AC45" s="20"/>
      <c r="AD45" s="21"/>
      <c r="AE45" s="18"/>
      <c r="AF45" s="18"/>
      <c r="AG45" s="20"/>
      <c r="AH45" s="7"/>
    </row>
    <row r="46" spans="1:34" x14ac:dyDescent="0.2">
      <c r="A46" s="18">
        <v>2</v>
      </c>
      <c r="B46" s="19" t="s">
        <v>124</v>
      </c>
      <c r="C46" s="19"/>
      <c r="D46" s="18">
        <v>120</v>
      </c>
      <c r="E46" s="18">
        <v>120</v>
      </c>
      <c r="F46" s="18">
        <v>4</v>
      </c>
      <c r="G46" s="18">
        <v>4</v>
      </c>
      <c r="H46" s="18"/>
      <c r="I46" s="18">
        <v>10</v>
      </c>
      <c r="J46" s="18"/>
      <c r="K46" s="18"/>
      <c r="L46" s="18"/>
      <c r="M46" s="18"/>
      <c r="N46" s="18"/>
      <c r="O46" s="18"/>
      <c r="P46" s="18"/>
      <c r="Q46" s="20"/>
      <c r="R46" s="21"/>
      <c r="S46" s="18"/>
      <c r="T46" s="18"/>
      <c r="U46" s="20"/>
      <c r="V46" s="21"/>
      <c r="W46" s="18"/>
      <c r="X46" s="18"/>
      <c r="Y46" s="20"/>
      <c r="Z46" s="21"/>
      <c r="AA46" s="18"/>
      <c r="AB46" s="18"/>
      <c r="AC46" s="20"/>
      <c r="AD46" s="21"/>
      <c r="AE46" s="18"/>
      <c r="AF46" s="18"/>
      <c r="AG46" s="20"/>
      <c r="AH46" s="7"/>
    </row>
    <row r="47" spans="1:34" x14ac:dyDescent="0.2">
      <c r="A47" s="18">
        <v>3</v>
      </c>
      <c r="B47" s="19" t="s">
        <v>125</v>
      </c>
      <c r="C47" s="19"/>
      <c r="D47" s="18">
        <v>120</v>
      </c>
      <c r="E47" s="18">
        <v>120</v>
      </c>
      <c r="F47" s="18">
        <v>4</v>
      </c>
      <c r="G47" s="18">
        <v>4</v>
      </c>
      <c r="H47" s="18"/>
      <c r="I47" s="18">
        <v>12</v>
      </c>
      <c r="J47" s="18"/>
      <c r="K47" s="18"/>
      <c r="L47" s="18"/>
      <c r="M47" s="18"/>
      <c r="N47" s="18"/>
      <c r="O47" s="18"/>
      <c r="P47" s="18"/>
      <c r="Q47" s="20"/>
      <c r="R47" s="21"/>
      <c r="S47" s="18"/>
      <c r="T47" s="18"/>
      <c r="U47" s="20"/>
      <c r="V47" s="21"/>
      <c r="W47" s="18"/>
      <c r="X47" s="18"/>
      <c r="Y47" s="20"/>
      <c r="Z47" s="21"/>
      <c r="AA47" s="18"/>
      <c r="AB47" s="18"/>
      <c r="AC47" s="20"/>
      <c r="AD47" s="21"/>
      <c r="AE47" s="18"/>
      <c r="AF47" s="18"/>
      <c r="AG47" s="20"/>
      <c r="AH47" s="7"/>
    </row>
    <row r="48" spans="1:34" x14ac:dyDescent="0.2">
      <c r="A48" s="18">
        <v>4</v>
      </c>
      <c r="B48" s="19" t="s">
        <v>126</v>
      </c>
      <c r="C48" s="19"/>
      <c r="D48" s="18">
        <v>120</v>
      </c>
      <c r="E48" s="18">
        <v>120</v>
      </c>
      <c r="F48" s="18">
        <v>4</v>
      </c>
      <c r="G48" s="18">
        <v>4</v>
      </c>
      <c r="H48" s="18"/>
      <c r="I48" s="18">
        <v>12</v>
      </c>
      <c r="J48" s="18"/>
      <c r="K48" s="18"/>
      <c r="L48" s="18"/>
      <c r="M48" s="18"/>
      <c r="N48" s="18"/>
      <c r="O48" s="18"/>
      <c r="P48" s="18"/>
      <c r="Q48" s="20"/>
      <c r="R48" s="21"/>
      <c r="S48" s="18"/>
      <c r="T48" s="18"/>
      <c r="U48" s="20"/>
      <c r="V48" s="21"/>
      <c r="W48" s="18"/>
      <c r="X48" s="18"/>
      <c r="Y48" s="20"/>
      <c r="Z48" s="21"/>
      <c r="AA48" s="18"/>
      <c r="AB48" s="18"/>
      <c r="AC48" s="20"/>
      <c r="AD48" s="21"/>
      <c r="AE48" s="18"/>
      <c r="AF48" s="18"/>
      <c r="AG48" s="20"/>
      <c r="AH48" s="7"/>
    </row>
    <row r="49" spans="1:34" x14ac:dyDescent="0.2">
      <c r="A49" s="18">
        <v>5</v>
      </c>
      <c r="B49" s="19" t="s">
        <v>127</v>
      </c>
      <c r="C49" s="19"/>
      <c r="D49" s="18">
        <v>120</v>
      </c>
      <c r="E49" s="18">
        <v>120</v>
      </c>
      <c r="F49" s="18">
        <v>4</v>
      </c>
      <c r="G49" s="18">
        <v>4</v>
      </c>
      <c r="H49" s="18"/>
      <c r="I49" s="18">
        <v>12</v>
      </c>
      <c r="J49" s="18"/>
      <c r="K49" s="18"/>
      <c r="L49" s="18"/>
      <c r="M49" s="18"/>
      <c r="N49" s="18"/>
      <c r="O49" s="18"/>
      <c r="P49" s="18"/>
      <c r="Q49" s="20"/>
      <c r="R49" s="21"/>
      <c r="S49" s="18"/>
      <c r="T49" s="18"/>
      <c r="U49" s="20"/>
      <c r="V49" s="21"/>
      <c r="W49" s="18"/>
      <c r="X49" s="18"/>
      <c r="Y49" s="20"/>
      <c r="Z49" s="21"/>
      <c r="AA49" s="18"/>
      <c r="AB49" s="18"/>
      <c r="AC49" s="20"/>
      <c r="AD49" s="21"/>
      <c r="AE49" s="18"/>
      <c r="AF49" s="18"/>
      <c r="AG49" s="20"/>
      <c r="AH49" s="7"/>
    </row>
    <row r="50" spans="1:34" x14ac:dyDescent="0.2">
      <c r="A50" s="15"/>
      <c r="B50" s="16"/>
      <c r="C50" s="22" t="s">
        <v>51</v>
      </c>
      <c r="D50" s="15"/>
      <c r="E50" s="15">
        <f>SUM(E45:E49)</f>
        <v>600</v>
      </c>
      <c r="F50" s="15">
        <f>SUM(F45:F49)</f>
        <v>20</v>
      </c>
      <c r="G50" s="15">
        <f>SUM(G45:G49)</f>
        <v>20</v>
      </c>
      <c r="H50" s="15"/>
      <c r="I50" s="15"/>
      <c r="J50" s="15">
        <f t="shared" ref="J50:P50" si="4">SUM(J45:J49)</f>
        <v>0</v>
      </c>
      <c r="K50" s="15">
        <f t="shared" si="4"/>
        <v>0</v>
      </c>
      <c r="L50" s="15">
        <f t="shared" si="4"/>
        <v>0</v>
      </c>
      <c r="M50" s="15">
        <f t="shared" si="4"/>
        <v>0</v>
      </c>
      <c r="N50" s="15">
        <f t="shared" si="4"/>
        <v>0</v>
      </c>
      <c r="O50" s="15">
        <f t="shared" si="4"/>
        <v>0</v>
      </c>
      <c r="P50" s="15">
        <f t="shared" si="4"/>
        <v>0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4" x14ac:dyDescent="0.2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4" ht="13.5" x14ac:dyDescent="0.25">
      <c r="A52" s="15"/>
      <c r="B52" s="32" t="s">
        <v>128</v>
      </c>
      <c r="C52" s="33"/>
      <c r="D52" s="33"/>
      <c r="E52" s="33"/>
      <c r="F52" s="33"/>
      <c r="G52" s="33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4" x14ac:dyDescent="0.2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4" x14ac:dyDescent="0.2">
      <c r="A54" s="18">
        <v>1</v>
      </c>
      <c r="B54" s="19" t="s">
        <v>129</v>
      </c>
      <c r="C54" s="19" t="s">
        <v>130</v>
      </c>
      <c r="D54" s="18">
        <v>600</v>
      </c>
      <c r="E54" s="18">
        <v>300</v>
      </c>
      <c r="F54" s="18">
        <v>20</v>
      </c>
      <c r="G54" s="18">
        <v>10</v>
      </c>
      <c r="H54" s="18" t="s">
        <v>131</v>
      </c>
      <c r="I54" s="18" t="s">
        <v>132</v>
      </c>
      <c r="J54" s="18">
        <v>180</v>
      </c>
      <c r="K54" s="18">
        <v>156</v>
      </c>
      <c r="L54" s="18">
        <v>26</v>
      </c>
      <c r="M54" s="18"/>
      <c r="N54" s="18">
        <v>130</v>
      </c>
      <c r="O54" s="18">
        <v>24</v>
      </c>
      <c r="P54" s="18"/>
      <c r="Q54" s="20"/>
      <c r="R54" s="21">
        <v>1</v>
      </c>
      <c r="S54" s="18"/>
      <c r="T54" s="18">
        <v>5</v>
      </c>
      <c r="U54" s="20">
        <v>6</v>
      </c>
      <c r="V54" s="21">
        <v>1</v>
      </c>
      <c r="W54" s="18"/>
      <c r="X54" s="18">
        <v>5</v>
      </c>
      <c r="Y54" s="20">
        <v>6</v>
      </c>
      <c r="Z54" s="21">
        <v>1</v>
      </c>
      <c r="AA54" s="18"/>
      <c r="AB54" s="18">
        <v>5</v>
      </c>
      <c r="AC54" s="20">
        <v>6</v>
      </c>
      <c r="AD54" s="21">
        <v>1</v>
      </c>
      <c r="AE54" s="18"/>
      <c r="AF54" s="18">
        <v>5</v>
      </c>
      <c r="AG54" s="20">
        <v>6</v>
      </c>
      <c r="AH54" s="7"/>
    </row>
    <row r="55" spans="1:34" x14ac:dyDescent="0.2">
      <c r="A55" s="15"/>
      <c r="B55" s="16"/>
      <c r="C55" s="22" t="s">
        <v>51</v>
      </c>
      <c r="D55" s="15"/>
      <c r="E55" s="15">
        <f>SUM(E54:E54)</f>
        <v>300</v>
      </c>
      <c r="F55" s="15">
        <f>SUM(F54:F54)</f>
        <v>20</v>
      </c>
      <c r="G55" s="15">
        <f>SUM(G54:G54)</f>
        <v>10</v>
      </c>
      <c r="H55" s="15"/>
      <c r="I55" s="15"/>
      <c r="J55" s="15">
        <f t="shared" ref="J55:P55" si="5">SUM(J54:J54)</f>
        <v>180</v>
      </c>
      <c r="K55" s="15">
        <f t="shared" si="5"/>
        <v>156</v>
      </c>
      <c r="L55" s="15">
        <f t="shared" si="5"/>
        <v>26</v>
      </c>
      <c r="M55" s="15">
        <f t="shared" si="5"/>
        <v>0</v>
      </c>
      <c r="N55" s="15">
        <f t="shared" si="5"/>
        <v>130</v>
      </c>
      <c r="O55" s="15">
        <f t="shared" si="5"/>
        <v>24</v>
      </c>
      <c r="P55" s="15">
        <f t="shared" si="5"/>
        <v>0</v>
      </c>
      <c r="Q55" s="15"/>
      <c r="R55" s="15"/>
      <c r="S55" s="15"/>
      <c r="T55" s="15"/>
      <c r="U55" s="15"/>
      <c r="V55" s="15"/>
      <c r="W55" s="15" t="s">
        <v>70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4" ht="15" x14ac:dyDescent="0.2">
      <c r="C56" s="10" t="s">
        <v>71</v>
      </c>
      <c r="D56" s="9"/>
      <c r="E56" s="9">
        <v>1800</v>
      </c>
      <c r="F56" s="9"/>
      <c r="G56" s="9">
        <v>60</v>
      </c>
      <c r="H56" s="9"/>
      <c r="I56" s="9"/>
      <c r="J56" s="9">
        <v>307</v>
      </c>
      <c r="K56" s="9">
        <v>265</v>
      </c>
      <c r="L56" s="9">
        <v>153</v>
      </c>
      <c r="M56" s="9">
        <v>22</v>
      </c>
      <c r="N56" s="9">
        <v>90</v>
      </c>
      <c r="O56" s="9">
        <v>42</v>
      </c>
      <c r="P56" s="9">
        <v>653</v>
      </c>
      <c r="Q56" s="9"/>
      <c r="R56" s="52">
        <v>12</v>
      </c>
      <c r="S56" s="44"/>
      <c r="T56" s="44"/>
      <c r="U56" s="44"/>
      <c r="V56" s="52">
        <v>13</v>
      </c>
      <c r="W56" s="44"/>
      <c r="X56" s="44"/>
      <c r="Y56" s="44"/>
      <c r="Z56" s="52">
        <v>9</v>
      </c>
      <c r="AA56" s="44"/>
      <c r="AB56" s="44"/>
      <c r="AC56" s="44"/>
      <c r="AD56" s="52">
        <v>8</v>
      </c>
      <c r="AE56" s="44"/>
      <c r="AF56" s="44"/>
      <c r="AG56" s="44"/>
    </row>
    <row r="57" spans="1:34" ht="12" x14ac:dyDescent="0.2">
      <c r="R57" s="3" t="s">
        <v>72</v>
      </c>
      <c r="Z57" s="3" t="s">
        <v>134</v>
      </c>
    </row>
    <row r="58" spans="1:34" ht="15" x14ac:dyDescent="0.25">
      <c r="B58" s="36" t="s">
        <v>136</v>
      </c>
      <c r="C58" s="37"/>
      <c r="D58" s="37"/>
      <c r="E58" s="37"/>
      <c r="F58" s="37"/>
      <c r="R58" s="3" t="s">
        <v>133</v>
      </c>
      <c r="Z58" s="3" t="s">
        <v>135</v>
      </c>
    </row>
    <row r="60" spans="1:34" ht="12.75" x14ac:dyDescent="0.2">
      <c r="B60" s="1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4" ht="24.75" customHeight="1" x14ac:dyDescent="0.25">
      <c r="B61" s="11"/>
      <c r="C61" s="8"/>
      <c r="D61" s="28" t="s">
        <v>76</v>
      </c>
      <c r="E61" s="29"/>
      <c r="F61" s="29"/>
      <c r="G61" s="29"/>
      <c r="H61" s="29"/>
      <c r="I61" s="29"/>
      <c r="J61" s="29"/>
      <c r="K61" s="29"/>
      <c r="L61" s="29"/>
      <c r="M61" s="8"/>
      <c r="N61" s="8"/>
      <c r="O61" s="8"/>
      <c r="P61" s="8"/>
      <c r="Q61" s="8"/>
      <c r="R61" s="8"/>
      <c r="S61" s="8"/>
      <c r="T61" s="8" t="s">
        <v>77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4" ht="12.75" x14ac:dyDescent="0.2"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4" ht="12.75" x14ac:dyDescent="0.2">
      <c r="B63" s="1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4" ht="24.75" customHeight="1" x14ac:dyDescent="0.2">
      <c r="B64" s="11"/>
      <c r="C64" s="8"/>
      <c r="D64" s="30" t="s">
        <v>78</v>
      </c>
      <c r="E64" s="31"/>
      <c r="F64" s="31"/>
      <c r="G64" s="31"/>
      <c r="H64" s="31"/>
      <c r="I64" s="31"/>
      <c r="J64" s="31"/>
      <c r="K64" s="31"/>
      <c r="L64" s="31"/>
      <c r="M64" s="31"/>
      <c r="N64" s="8"/>
      <c r="O64" s="8"/>
      <c r="P64" s="8"/>
      <c r="Q64" s="8"/>
      <c r="R64" s="8"/>
      <c r="S64" s="8"/>
      <c r="T64" s="8" t="s">
        <v>79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</sheetData>
  <sheetProtection algorithmName="SHA-512" hashValue="zQUj3p/Z7WcEuVMysCuiqE0/i1vRe5b2P0fb86UI/ZcwQDPOQnQxFNmMv/KP4ht3uohV2SrQiwEXwcGTCQ72Eg==" saltValue="WItiVq2DqZJhvOOMu1XgUw==" spinCount="100000" sheet="1" objects="1" scenarios="1"/>
  <mergeCells count="64"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I8:I14"/>
    <mergeCell ref="D7:E7"/>
    <mergeCell ref="F7:G7"/>
    <mergeCell ref="R7:T7"/>
    <mergeCell ref="V7:X7"/>
    <mergeCell ref="AH4:AH14"/>
    <mergeCell ref="C15:E15"/>
    <mergeCell ref="B38:G38"/>
    <mergeCell ref="B44:G44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Z56:AC56"/>
    <mergeCell ref="AD56:AG56"/>
    <mergeCell ref="B58:F58"/>
    <mergeCell ref="AF8:AF14"/>
    <mergeCell ref="AG8:AG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D61:L61"/>
    <mergeCell ref="D64:M64"/>
    <mergeCell ref="B52:G52"/>
    <mergeCell ref="R56:U56"/>
    <mergeCell ref="V56:Y56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F8BD2-D01C-43DC-BBB5-D7974332D446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24" x14ac:dyDescent="0.2">
      <c r="A2" s="3"/>
      <c r="B2" s="4" t="s">
        <v>4</v>
      </c>
      <c r="C2" s="3"/>
      <c r="D2" s="3" t="s">
        <v>80</v>
      </c>
      <c r="E2" s="3"/>
      <c r="F2" s="3"/>
    </row>
    <row r="3" spans="1:34" ht="12" x14ac:dyDescent="0.2">
      <c r="A3" s="12"/>
      <c r="B3" s="13" t="s">
        <v>2</v>
      </c>
      <c r="C3" s="12"/>
      <c r="D3" s="12" t="s">
        <v>1</v>
      </c>
      <c r="E3" s="12"/>
      <c r="F3" s="1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4" ht="15" x14ac:dyDescent="0.2">
      <c r="A4" s="38" t="s">
        <v>9</v>
      </c>
      <c r="B4" s="50" t="s">
        <v>10</v>
      </c>
      <c r="C4" s="50" t="s">
        <v>11</v>
      </c>
      <c r="D4" s="45" t="s">
        <v>12</v>
      </c>
      <c r="E4" s="46"/>
      <c r="F4" s="46"/>
      <c r="G4" s="46"/>
      <c r="H4" s="45" t="s">
        <v>13</v>
      </c>
      <c r="I4" s="46"/>
      <c r="J4" s="45" t="s">
        <v>14</v>
      </c>
      <c r="K4" s="46"/>
      <c r="L4" s="46"/>
      <c r="M4" s="46"/>
      <c r="N4" s="46"/>
      <c r="O4" s="46"/>
      <c r="P4" s="45" t="s">
        <v>16</v>
      </c>
      <c r="Q4" s="46"/>
      <c r="R4" s="43" t="s">
        <v>85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0"/>
    </row>
    <row r="5" spans="1:34" ht="15" x14ac:dyDescent="0.2">
      <c r="A5" s="44"/>
      <c r="B5" s="51"/>
      <c r="C5" s="51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3" t="s">
        <v>86</v>
      </c>
      <c r="S5" s="44"/>
      <c r="T5" s="44"/>
      <c r="U5" s="44"/>
      <c r="V5" s="44"/>
      <c r="W5" s="44"/>
      <c r="X5" s="44"/>
      <c r="Y5" s="44"/>
      <c r="Z5" s="43" t="s">
        <v>87</v>
      </c>
      <c r="AA5" s="44"/>
      <c r="AB5" s="44"/>
      <c r="AC5" s="44"/>
      <c r="AD5" s="44"/>
      <c r="AE5" s="44"/>
      <c r="AF5" s="44"/>
      <c r="AG5" s="44"/>
      <c r="AH5" s="41"/>
    </row>
    <row r="6" spans="1:34" s="5" customFormat="1" ht="15" x14ac:dyDescent="0.2">
      <c r="A6" s="44"/>
      <c r="B6" s="51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9" t="s">
        <v>81</v>
      </c>
      <c r="S6" s="44"/>
      <c r="T6" s="44"/>
      <c r="U6" s="44"/>
      <c r="V6" s="49" t="s">
        <v>82</v>
      </c>
      <c r="W6" s="44"/>
      <c r="X6" s="44"/>
      <c r="Y6" s="44"/>
      <c r="Z6" s="49" t="s">
        <v>83</v>
      </c>
      <c r="AA6" s="44"/>
      <c r="AB6" s="44"/>
      <c r="AC6" s="44"/>
      <c r="AD6" s="49" t="s">
        <v>84</v>
      </c>
      <c r="AE6" s="44"/>
      <c r="AF6" s="44"/>
      <c r="AG6" s="44"/>
      <c r="AH6" s="41"/>
    </row>
    <row r="7" spans="1:34" ht="15" x14ac:dyDescent="0.2">
      <c r="A7" s="44"/>
      <c r="B7" s="51"/>
      <c r="C7" s="51"/>
      <c r="D7" s="43" t="s">
        <v>22</v>
      </c>
      <c r="E7" s="44"/>
      <c r="F7" s="43" t="s">
        <v>23</v>
      </c>
      <c r="G7" s="44"/>
      <c r="H7" s="46"/>
      <c r="I7" s="46"/>
      <c r="J7" s="46"/>
      <c r="K7" s="46"/>
      <c r="L7" s="46"/>
      <c r="M7" s="46"/>
      <c r="N7" s="46"/>
      <c r="O7" s="46"/>
      <c r="P7" s="46"/>
      <c r="Q7" s="46"/>
      <c r="R7" s="43">
        <v>6</v>
      </c>
      <c r="S7" s="44"/>
      <c r="T7" s="44"/>
      <c r="U7" s="6">
        <v>1</v>
      </c>
      <c r="V7" s="43">
        <v>5</v>
      </c>
      <c r="W7" s="44"/>
      <c r="X7" s="44"/>
      <c r="Y7" s="6">
        <v>1</v>
      </c>
      <c r="Z7" s="43">
        <v>8</v>
      </c>
      <c r="AA7" s="44"/>
      <c r="AB7" s="44"/>
      <c r="AC7" s="6">
        <v>1</v>
      </c>
      <c r="AD7" s="43">
        <v>7</v>
      </c>
      <c r="AE7" s="44"/>
      <c r="AF7" s="44"/>
      <c r="AG7" s="6">
        <v>1</v>
      </c>
      <c r="AH7" s="41"/>
    </row>
    <row r="8" spans="1:34" ht="15" x14ac:dyDescent="0.2">
      <c r="A8" s="44"/>
      <c r="B8" s="51"/>
      <c r="C8" s="51"/>
      <c r="D8" s="38" t="s">
        <v>24</v>
      </c>
      <c r="E8" s="38" t="s">
        <v>25</v>
      </c>
      <c r="F8" s="38" t="s">
        <v>26</v>
      </c>
      <c r="G8" s="38" t="s">
        <v>27</v>
      </c>
      <c r="H8" s="38" t="s">
        <v>28</v>
      </c>
      <c r="I8" s="38" t="s">
        <v>29</v>
      </c>
      <c r="J8" s="38" t="s">
        <v>30</v>
      </c>
      <c r="K8" s="43" t="s">
        <v>31</v>
      </c>
      <c r="L8" s="44"/>
      <c r="M8" s="44"/>
      <c r="N8" s="44"/>
      <c r="O8" s="38" t="s">
        <v>15</v>
      </c>
      <c r="P8" s="38" t="s">
        <v>17</v>
      </c>
      <c r="Q8" s="38" t="s">
        <v>18</v>
      </c>
      <c r="R8" s="38" t="s">
        <v>36</v>
      </c>
      <c r="S8" s="38" t="s">
        <v>37</v>
      </c>
      <c r="T8" s="38" t="s">
        <v>38</v>
      </c>
      <c r="U8" s="38" t="s">
        <v>39</v>
      </c>
      <c r="V8" s="38" t="s">
        <v>36</v>
      </c>
      <c r="W8" s="38" t="s">
        <v>37</v>
      </c>
      <c r="X8" s="38" t="s">
        <v>38</v>
      </c>
      <c r="Y8" s="38" t="s">
        <v>39</v>
      </c>
      <c r="Z8" s="38" t="s">
        <v>36</v>
      </c>
      <c r="AA8" s="38" t="s">
        <v>37</v>
      </c>
      <c r="AB8" s="38" t="s">
        <v>38</v>
      </c>
      <c r="AC8" s="38" t="s">
        <v>39</v>
      </c>
      <c r="AD8" s="38" t="s">
        <v>36</v>
      </c>
      <c r="AE8" s="38" t="s">
        <v>37</v>
      </c>
      <c r="AF8" s="38" t="s">
        <v>38</v>
      </c>
      <c r="AG8" s="38" t="s">
        <v>39</v>
      </c>
      <c r="AH8" s="41"/>
    </row>
    <row r="9" spans="1:34" x14ac:dyDescent="0.2">
      <c r="A9" s="44"/>
      <c r="B9" s="51"/>
      <c r="C9" s="51"/>
      <c r="D9" s="39"/>
      <c r="E9" s="39"/>
      <c r="F9" s="39"/>
      <c r="G9" s="39"/>
      <c r="H9" s="39"/>
      <c r="I9" s="39"/>
      <c r="J9" s="39"/>
      <c r="K9" s="38" t="s">
        <v>32</v>
      </c>
      <c r="L9" s="38" t="s">
        <v>33</v>
      </c>
      <c r="M9" s="38" t="s">
        <v>34</v>
      </c>
      <c r="N9" s="38" t="s">
        <v>35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1"/>
    </row>
    <row r="10" spans="1:34" x14ac:dyDescent="0.2">
      <c r="A10" s="44"/>
      <c r="B10" s="51"/>
      <c r="C10" s="51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1"/>
    </row>
    <row r="11" spans="1:34" x14ac:dyDescent="0.2">
      <c r="A11" s="44"/>
      <c r="B11" s="51"/>
      <c r="C11" s="51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1"/>
    </row>
    <row r="12" spans="1:34" x14ac:dyDescent="0.2">
      <c r="A12" s="44"/>
      <c r="B12" s="51"/>
      <c r="C12" s="5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1"/>
    </row>
    <row r="13" spans="1:34" x14ac:dyDescent="0.2">
      <c r="A13" s="44"/>
      <c r="B13" s="51"/>
      <c r="C13" s="51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1"/>
    </row>
    <row r="14" spans="1:34" x14ac:dyDescent="0.2">
      <c r="A14" s="44"/>
      <c r="B14" s="51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1"/>
    </row>
    <row r="15" spans="1:34" ht="12.75" x14ac:dyDescent="0.2">
      <c r="A15" s="15"/>
      <c r="B15" s="16"/>
      <c r="C15" s="42" t="s">
        <v>40</v>
      </c>
      <c r="D15" s="42"/>
      <c r="E15" s="4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4" ht="12" x14ac:dyDescent="0.2">
      <c r="A16" s="15"/>
      <c r="B16" s="16"/>
      <c r="C16" s="17" t="s">
        <v>41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4" ht="22.5" x14ac:dyDescent="0.2">
      <c r="A17" s="18">
        <v>1</v>
      </c>
      <c r="B17" s="19" t="s">
        <v>44</v>
      </c>
      <c r="C17" s="19" t="s">
        <v>45</v>
      </c>
      <c r="D17" s="18">
        <v>180</v>
      </c>
      <c r="E17" s="18">
        <v>90</v>
      </c>
      <c r="F17" s="18">
        <v>6</v>
      </c>
      <c r="G17" s="18">
        <v>3</v>
      </c>
      <c r="H17" s="18"/>
      <c r="I17" s="18" t="s">
        <v>46</v>
      </c>
      <c r="J17" s="18">
        <v>60</v>
      </c>
      <c r="K17" s="18">
        <v>52</v>
      </c>
      <c r="L17" s="18"/>
      <c r="M17" s="18"/>
      <c r="N17" s="18">
        <v>52</v>
      </c>
      <c r="O17" s="18">
        <v>8</v>
      </c>
      <c r="P17" s="18">
        <v>30</v>
      </c>
      <c r="Q17" s="20">
        <v>0.33</v>
      </c>
      <c r="R17" s="21"/>
      <c r="S17" s="18"/>
      <c r="T17" s="18">
        <v>2</v>
      </c>
      <c r="U17" s="20">
        <v>2</v>
      </c>
      <c r="V17" s="21"/>
      <c r="W17" s="18"/>
      <c r="X17" s="18">
        <v>2</v>
      </c>
      <c r="Y17" s="20">
        <v>2</v>
      </c>
      <c r="Z17" s="21"/>
      <c r="AA17" s="18"/>
      <c r="AB17" s="18">
        <v>2</v>
      </c>
      <c r="AC17" s="20">
        <v>2</v>
      </c>
      <c r="AD17" s="21"/>
      <c r="AE17" s="18"/>
      <c r="AF17" s="18">
        <v>2</v>
      </c>
      <c r="AG17" s="20">
        <v>2</v>
      </c>
      <c r="AH17" s="7"/>
    </row>
    <row r="18" spans="1:34" x14ac:dyDescent="0.2">
      <c r="A18" s="18">
        <v>2</v>
      </c>
      <c r="B18" s="19" t="s">
        <v>88</v>
      </c>
      <c r="C18" s="19" t="s">
        <v>89</v>
      </c>
      <c r="D18" s="18">
        <v>180</v>
      </c>
      <c r="E18" s="18">
        <v>180</v>
      </c>
      <c r="F18" s="18">
        <v>6</v>
      </c>
      <c r="G18" s="18">
        <v>6</v>
      </c>
      <c r="H18" s="18">
        <v>6</v>
      </c>
      <c r="I18" s="18"/>
      <c r="J18" s="18">
        <v>52</v>
      </c>
      <c r="K18" s="18">
        <v>44</v>
      </c>
      <c r="L18" s="18">
        <v>22</v>
      </c>
      <c r="M18" s="18"/>
      <c r="N18" s="18">
        <v>22</v>
      </c>
      <c r="O18" s="18">
        <v>8</v>
      </c>
      <c r="P18" s="18">
        <v>128</v>
      </c>
      <c r="Q18" s="20">
        <v>0.71</v>
      </c>
      <c r="R18" s="21">
        <v>2</v>
      </c>
      <c r="S18" s="18"/>
      <c r="T18" s="18">
        <v>2</v>
      </c>
      <c r="U18" s="20">
        <v>4</v>
      </c>
      <c r="V18" s="21">
        <v>2</v>
      </c>
      <c r="W18" s="18"/>
      <c r="X18" s="18">
        <v>2</v>
      </c>
      <c r="Y18" s="20">
        <v>4</v>
      </c>
      <c r="Z18" s="21"/>
      <c r="AA18" s="18"/>
      <c r="AB18" s="18"/>
      <c r="AC18" s="20"/>
      <c r="AD18" s="21"/>
      <c r="AE18" s="18"/>
      <c r="AF18" s="18"/>
      <c r="AG18" s="20"/>
      <c r="AH18" s="7"/>
    </row>
    <row r="19" spans="1:34" x14ac:dyDescent="0.2">
      <c r="A19" s="15"/>
      <c r="B19" s="16"/>
      <c r="C19" s="22" t="s">
        <v>51</v>
      </c>
      <c r="D19" s="15"/>
      <c r="E19" s="15">
        <v>270</v>
      </c>
      <c r="F19" s="15">
        <v>12</v>
      </c>
      <c r="G19" s="15">
        <v>9</v>
      </c>
      <c r="H19" s="15"/>
      <c r="I19" s="15"/>
      <c r="J19" s="15">
        <v>112</v>
      </c>
      <c r="K19" s="15">
        <v>96</v>
      </c>
      <c r="L19" s="15">
        <v>22</v>
      </c>
      <c r="M19" s="15">
        <f>SUM(M17:M18)</f>
        <v>0</v>
      </c>
      <c r="N19" s="15">
        <v>74</v>
      </c>
      <c r="O19" s="15">
        <v>16</v>
      </c>
      <c r="P19" s="15">
        <v>158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4" x14ac:dyDescent="0.2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4" ht="12.75" x14ac:dyDescent="0.2">
      <c r="A21" s="15"/>
      <c r="B21" s="16"/>
      <c r="C21" s="23" t="s">
        <v>52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4" ht="12.75" x14ac:dyDescent="0.2">
      <c r="A22" s="15"/>
      <c r="B22" s="16"/>
      <c r="C22" s="23" t="s">
        <v>53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4" x14ac:dyDescent="0.2">
      <c r="A23" s="18">
        <v>1</v>
      </c>
      <c r="B23" s="19" t="s">
        <v>90</v>
      </c>
      <c r="C23" s="19" t="s">
        <v>91</v>
      </c>
      <c r="D23" s="18">
        <v>150</v>
      </c>
      <c r="E23" s="18">
        <v>150</v>
      </c>
      <c r="F23" s="18">
        <v>5</v>
      </c>
      <c r="G23" s="18">
        <v>5</v>
      </c>
      <c r="H23" s="18">
        <v>6</v>
      </c>
      <c r="I23" s="18"/>
      <c r="J23" s="18">
        <v>52</v>
      </c>
      <c r="K23" s="18">
        <v>44</v>
      </c>
      <c r="L23" s="18">
        <v>22</v>
      </c>
      <c r="M23" s="18">
        <v>22</v>
      </c>
      <c r="N23" s="18"/>
      <c r="O23" s="18">
        <v>8</v>
      </c>
      <c r="P23" s="18">
        <v>98</v>
      </c>
      <c r="Q23" s="20">
        <v>0.65</v>
      </c>
      <c r="R23" s="21">
        <v>2</v>
      </c>
      <c r="S23" s="18">
        <v>2</v>
      </c>
      <c r="T23" s="18"/>
      <c r="U23" s="20">
        <v>4</v>
      </c>
      <c r="V23" s="21">
        <v>2</v>
      </c>
      <c r="W23" s="18">
        <v>2</v>
      </c>
      <c r="X23" s="18"/>
      <c r="Y23" s="20">
        <v>4</v>
      </c>
      <c r="Z23" s="21"/>
      <c r="AA23" s="18"/>
      <c r="AB23" s="18"/>
      <c r="AC23" s="20"/>
      <c r="AD23" s="21"/>
      <c r="AE23" s="18"/>
      <c r="AF23" s="18"/>
      <c r="AG23" s="20"/>
      <c r="AH23" s="7"/>
    </row>
    <row r="24" spans="1:34" x14ac:dyDescent="0.2">
      <c r="A24" s="18">
        <v>2</v>
      </c>
      <c r="B24" s="19" t="s">
        <v>92</v>
      </c>
      <c r="C24" s="19" t="s">
        <v>91</v>
      </c>
      <c r="D24" s="18">
        <v>150</v>
      </c>
      <c r="E24" s="18">
        <v>150</v>
      </c>
      <c r="F24" s="18">
        <v>5</v>
      </c>
      <c r="G24" s="18">
        <v>5</v>
      </c>
      <c r="H24" s="18">
        <v>8</v>
      </c>
      <c r="I24" s="18"/>
      <c r="J24" s="18">
        <v>68</v>
      </c>
      <c r="K24" s="18">
        <v>60</v>
      </c>
      <c r="L24" s="18">
        <v>30</v>
      </c>
      <c r="M24" s="18">
        <v>30</v>
      </c>
      <c r="N24" s="18"/>
      <c r="O24" s="18">
        <v>8</v>
      </c>
      <c r="P24" s="18">
        <v>82</v>
      </c>
      <c r="Q24" s="20">
        <v>0.55000000000000004</v>
      </c>
      <c r="R24" s="21"/>
      <c r="S24" s="18"/>
      <c r="T24" s="18"/>
      <c r="U24" s="20"/>
      <c r="V24" s="21"/>
      <c r="W24" s="18"/>
      <c r="X24" s="18"/>
      <c r="Y24" s="20"/>
      <c r="Z24" s="21">
        <v>2</v>
      </c>
      <c r="AA24" s="18">
        <v>2</v>
      </c>
      <c r="AB24" s="18"/>
      <c r="AC24" s="20">
        <v>4</v>
      </c>
      <c r="AD24" s="21">
        <v>2</v>
      </c>
      <c r="AE24" s="18">
        <v>2</v>
      </c>
      <c r="AF24" s="18"/>
      <c r="AG24" s="20">
        <v>4</v>
      </c>
      <c r="AH24" s="7"/>
    </row>
    <row r="25" spans="1:34" x14ac:dyDescent="0.2">
      <c r="A25" s="15"/>
      <c r="B25" s="16"/>
      <c r="C25" s="22" t="s">
        <v>51</v>
      </c>
      <c r="D25" s="15"/>
      <c r="E25" s="15">
        <f>SUM(E23:E24)</f>
        <v>300</v>
      </c>
      <c r="F25" s="15">
        <f>SUM(F23:F24)</f>
        <v>10</v>
      </c>
      <c r="G25" s="15">
        <f>SUM(G23:G24)</f>
        <v>10</v>
      </c>
      <c r="H25" s="15"/>
      <c r="I25" s="15"/>
      <c r="J25" s="15">
        <f t="shared" ref="J25:P25" si="0">SUM(J23:J24)</f>
        <v>120</v>
      </c>
      <c r="K25" s="15">
        <f t="shared" si="0"/>
        <v>104</v>
      </c>
      <c r="L25" s="15">
        <f t="shared" si="0"/>
        <v>52</v>
      </c>
      <c r="M25" s="15">
        <f t="shared" si="0"/>
        <v>52</v>
      </c>
      <c r="N25" s="15">
        <f t="shared" si="0"/>
        <v>0</v>
      </c>
      <c r="O25" s="15">
        <f t="shared" si="0"/>
        <v>16</v>
      </c>
      <c r="P25" s="15">
        <f t="shared" si="0"/>
        <v>180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4" x14ac:dyDescent="0.2">
      <c r="A26" s="15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4" ht="12.75" x14ac:dyDescent="0.2">
      <c r="A27" s="15"/>
      <c r="B27" s="16"/>
      <c r="C27" s="23" t="s">
        <v>62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4" ht="33.75" x14ac:dyDescent="0.2">
      <c r="A28" s="18">
        <v>1</v>
      </c>
      <c r="B28" s="19" t="s">
        <v>93</v>
      </c>
      <c r="C28" s="19" t="s">
        <v>55</v>
      </c>
      <c r="D28" s="18">
        <v>150</v>
      </c>
      <c r="E28" s="18">
        <v>150</v>
      </c>
      <c r="F28" s="18">
        <v>5</v>
      </c>
      <c r="G28" s="18">
        <v>5</v>
      </c>
      <c r="H28" s="18"/>
      <c r="I28" s="18">
        <v>6</v>
      </c>
      <c r="J28" s="18">
        <v>65</v>
      </c>
      <c r="K28" s="18">
        <v>55</v>
      </c>
      <c r="L28" s="18">
        <v>33</v>
      </c>
      <c r="M28" s="18">
        <v>22</v>
      </c>
      <c r="N28" s="18"/>
      <c r="O28" s="18">
        <v>10</v>
      </c>
      <c r="P28" s="18">
        <v>85</v>
      </c>
      <c r="Q28" s="20">
        <v>0.56999999999999995</v>
      </c>
      <c r="R28" s="21">
        <v>3</v>
      </c>
      <c r="S28" s="18">
        <v>2</v>
      </c>
      <c r="T28" s="18"/>
      <c r="U28" s="20">
        <v>5</v>
      </c>
      <c r="V28" s="21">
        <v>3</v>
      </c>
      <c r="W28" s="18">
        <v>2</v>
      </c>
      <c r="X28" s="18"/>
      <c r="Y28" s="20">
        <v>5</v>
      </c>
      <c r="Z28" s="21"/>
      <c r="AA28" s="18"/>
      <c r="AB28" s="18"/>
      <c r="AC28" s="20"/>
      <c r="AD28" s="21"/>
      <c r="AE28" s="18"/>
      <c r="AF28" s="18"/>
      <c r="AG28" s="20"/>
      <c r="AH28" s="7"/>
    </row>
    <row r="29" spans="1:34" ht="33.75" x14ac:dyDescent="0.2">
      <c r="A29" s="18">
        <v>2</v>
      </c>
      <c r="B29" s="19" t="s">
        <v>94</v>
      </c>
      <c r="C29" s="19" t="s">
        <v>55</v>
      </c>
      <c r="D29" s="18">
        <v>180</v>
      </c>
      <c r="E29" s="18">
        <v>180</v>
      </c>
      <c r="F29" s="18">
        <v>6</v>
      </c>
      <c r="G29" s="18">
        <v>6</v>
      </c>
      <c r="H29" s="18">
        <v>6</v>
      </c>
      <c r="I29" s="18"/>
      <c r="J29" s="18">
        <v>65</v>
      </c>
      <c r="K29" s="18">
        <v>55</v>
      </c>
      <c r="L29" s="18">
        <v>44</v>
      </c>
      <c r="M29" s="18"/>
      <c r="N29" s="18">
        <v>11</v>
      </c>
      <c r="O29" s="18">
        <v>10</v>
      </c>
      <c r="P29" s="18">
        <v>115</v>
      </c>
      <c r="Q29" s="20">
        <v>0.64</v>
      </c>
      <c r="R29" s="21">
        <v>4</v>
      </c>
      <c r="S29" s="18"/>
      <c r="T29" s="18">
        <v>1</v>
      </c>
      <c r="U29" s="20">
        <v>5</v>
      </c>
      <c r="V29" s="21">
        <v>4</v>
      </c>
      <c r="W29" s="18"/>
      <c r="X29" s="18">
        <v>1</v>
      </c>
      <c r="Y29" s="20">
        <v>5</v>
      </c>
      <c r="Z29" s="21"/>
      <c r="AA29" s="18"/>
      <c r="AB29" s="18"/>
      <c r="AC29" s="20"/>
      <c r="AD29" s="21"/>
      <c r="AE29" s="18"/>
      <c r="AF29" s="18"/>
      <c r="AG29" s="20"/>
      <c r="AH29" s="7"/>
    </row>
    <row r="30" spans="1:34" ht="33.75" x14ac:dyDescent="0.2">
      <c r="A30" s="18">
        <v>3</v>
      </c>
      <c r="B30" s="19" t="s">
        <v>95</v>
      </c>
      <c r="C30" s="19" t="s">
        <v>55</v>
      </c>
      <c r="D30" s="18">
        <v>240</v>
      </c>
      <c r="E30" s="18">
        <v>240</v>
      </c>
      <c r="F30" s="18">
        <v>8</v>
      </c>
      <c r="G30" s="18">
        <v>8</v>
      </c>
      <c r="H30" s="18">
        <v>6</v>
      </c>
      <c r="I30" s="18"/>
      <c r="J30" s="18">
        <v>78</v>
      </c>
      <c r="K30" s="18">
        <v>66</v>
      </c>
      <c r="L30" s="18">
        <v>44</v>
      </c>
      <c r="M30" s="18"/>
      <c r="N30" s="18">
        <v>22</v>
      </c>
      <c r="O30" s="18">
        <v>12</v>
      </c>
      <c r="P30" s="18">
        <v>162</v>
      </c>
      <c r="Q30" s="20">
        <v>0.68</v>
      </c>
      <c r="R30" s="21">
        <v>4</v>
      </c>
      <c r="S30" s="18"/>
      <c r="T30" s="18">
        <v>2</v>
      </c>
      <c r="U30" s="20">
        <v>6</v>
      </c>
      <c r="V30" s="21">
        <v>4</v>
      </c>
      <c r="W30" s="18"/>
      <c r="X30" s="18">
        <v>2</v>
      </c>
      <c r="Y30" s="20">
        <v>6</v>
      </c>
      <c r="Z30" s="21"/>
      <c r="AA30" s="18"/>
      <c r="AB30" s="18"/>
      <c r="AC30" s="20"/>
      <c r="AD30" s="21"/>
      <c r="AE30" s="18"/>
      <c r="AF30" s="18"/>
      <c r="AG30" s="20"/>
      <c r="AH30" s="7"/>
    </row>
    <row r="31" spans="1:34" ht="33.75" x14ac:dyDescent="0.2">
      <c r="A31" s="18">
        <v>4</v>
      </c>
      <c r="B31" s="19" t="s">
        <v>96</v>
      </c>
      <c r="C31" s="19" t="s">
        <v>55</v>
      </c>
      <c r="D31" s="18">
        <v>180</v>
      </c>
      <c r="E31" s="18">
        <v>180</v>
      </c>
      <c r="F31" s="18">
        <v>6</v>
      </c>
      <c r="G31" s="18">
        <v>6</v>
      </c>
      <c r="H31" s="18">
        <v>8</v>
      </c>
      <c r="I31" s="18"/>
      <c r="J31" s="18">
        <v>68</v>
      </c>
      <c r="K31" s="18">
        <v>60</v>
      </c>
      <c r="L31" s="18">
        <v>30</v>
      </c>
      <c r="M31" s="18"/>
      <c r="N31" s="18">
        <v>30</v>
      </c>
      <c r="O31" s="18">
        <v>8</v>
      </c>
      <c r="P31" s="18">
        <v>112</v>
      </c>
      <c r="Q31" s="20">
        <v>0.62</v>
      </c>
      <c r="R31" s="21"/>
      <c r="S31" s="18"/>
      <c r="T31" s="18"/>
      <c r="U31" s="20"/>
      <c r="V31" s="21"/>
      <c r="W31" s="18"/>
      <c r="X31" s="18"/>
      <c r="Y31" s="20"/>
      <c r="Z31" s="21">
        <v>2</v>
      </c>
      <c r="AA31" s="18"/>
      <c r="AB31" s="18">
        <v>2</v>
      </c>
      <c r="AC31" s="20">
        <v>4</v>
      </c>
      <c r="AD31" s="21">
        <v>2</v>
      </c>
      <c r="AE31" s="18"/>
      <c r="AF31" s="18">
        <v>2</v>
      </c>
      <c r="AG31" s="20">
        <v>4</v>
      </c>
      <c r="AH31" s="7"/>
    </row>
    <row r="32" spans="1:34" ht="33.75" x14ac:dyDescent="0.2">
      <c r="A32" s="18">
        <v>5</v>
      </c>
      <c r="B32" s="19" t="s">
        <v>97</v>
      </c>
      <c r="C32" s="19" t="s">
        <v>55</v>
      </c>
      <c r="D32" s="18">
        <v>180</v>
      </c>
      <c r="E32" s="18">
        <v>180</v>
      </c>
      <c r="F32" s="18">
        <v>6</v>
      </c>
      <c r="G32" s="18">
        <v>6</v>
      </c>
      <c r="H32" s="18">
        <v>8</v>
      </c>
      <c r="I32" s="18"/>
      <c r="J32" s="18">
        <v>85</v>
      </c>
      <c r="K32" s="18">
        <v>75</v>
      </c>
      <c r="L32" s="18">
        <v>45</v>
      </c>
      <c r="M32" s="18">
        <v>30</v>
      </c>
      <c r="N32" s="18"/>
      <c r="O32" s="18">
        <v>10</v>
      </c>
      <c r="P32" s="18">
        <v>95</v>
      </c>
      <c r="Q32" s="20">
        <v>0.53</v>
      </c>
      <c r="R32" s="21"/>
      <c r="S32" s="18"/>
      <c r="T32" s="18"/>
      <c r="U32" s="20"/>
      <c r="V32" s="21"/>
      <c r="W32" s="18"/>
      <c r="X32" s="18"/>
      <c r="Y32" s="20"/>
      <c r="Z32" s="21">
        <v>3</v>
      </c>
      <c r="AA32" s="18">
        <v>2</v>
      </c>
      <c r="AB32" s="18"/>
      <c r="AC32" s="20">
        <v>5</v>
      </c>
      <c r="AD32" s="21">
        <v>3</v>
      </c>
      <c r="AE32" s="18">
        <v>2</v>
      </c>
      <c r="AF32" s="18"/>
      <c r="AG32" s="20">
        <v>5</v>
      </c>
      <c r="AH32" s="7"/>
    </row>
    <row r="33" spans="1:34" ht="33.75" x14ac:dyDescent="0.2">
      <c r="A33" s="18">
        <v>6</v>
      </c>
      <c r="B33" s="19" t="s">
        <v>98</v>
      </c>
      <c r="C33" s="19" t="s">
        <v>55</v>
      </c>
      <c r="D33" s="18">
        <v>120</v>
      </c>
      <c r="E33" s="18">
        <v>120</v>
      </c>
      <c r="F33" s="18">
        <v>4</v>
      </c>
      <c r="G33" s="18">
        <v>4</v>
      </c>
      <c r="H33" s="18">
        <v>8</v>
      </c>
      <c r="I33" s="18"/>
      <c r="J33" s="18">
        <v>51</v>
      </c>
      <c r="K33" s="18">
        <v>45</v>
      </c>
      <c r="L33" s="18">
        <v>30</v>
      </c>
      <c r="M33" s="18"/>
      <c r="N33" s="18">
        <v>15</v>
      </c>
      <c r="O33" s="18">
        <v>6</v>
      </c>
      <c r="P33" s="18">
        <v>69</v>
      </c>
      <c r="Q33" s="20">
        <v>0.56999999999999995</v>
      </c>
      <c r="R33" s="21"/>
      <c r="S33" s="18"/>
      <c r="T33" s="18"/>
      <c r="U33" s="20"/>
      <c r="V33" s="21"/>
      <c r="W33" s="18"/>
      <c r="X33" s="18"/>
      <c r="Y33" s="20"/>
      <c r="Z33" s="21">
        <v>2</v>
      </c>
      <c r="AA33" s="18"/>
      <c r="AB33" s="18">
        <v>1</v>
      </c>
      <c r="AC33" s="20">
        <v>3</v>
      </c>
      <c r="AD33" s="21">
        <v>2</v>
      </c>
      <c r="AE33" s="18"/>
      <c r="AF33" s="18">
        <v>1</v>
      </c>
      <c r="AG33" s="20">
        <v>3</v>
      </c>
      <c r="AH33" s="7"/>
    </row>
    <row r="34" spans="1:34" x14ac:dyDescent="0.2">
      <c r="A34" s="15"/>
      <c r="B34" s="16"/>
      <c r="C34" s="22" t="s">
        <v>51</v>
      </c>
      <c r="D34" s="15"/>
      <c r="E34" s="15">
        <f>SUM(E28:E33)</f>
        <v>1050</v>
      </c>
      <c r="F34" s="15">
        <f>SUM(F28:F33)</f>
        <v>35</v>
      </c>
      <c r="G34" s="15">
        <f>SUM(G28:G33)</f>
        <v>35</v>
      </c>
      <c r="H34" s="15"/>
      <c r="I34" s="15"/>
      <c r="J34" s="15">
        <f t="shared" ref="J34:P34" si="1">SUM(J28:J33)</f>
        <v>412</v>
      </c>
      <c r="K34" s="15">
        <f t="shared" si="1"/>
        <v>356</v>
      </c>
      <c r="L34" s="15">
        <f t="shared" si="1"/>
        <v>226</v>
      </c>
      <c r="M34" s="15">
        <f t="shared" si="1"/>
        <v>52</v>
      </c>
      <c r="N34" s="15">
        <f t="shared" si="1"/>
        <v>78</v>
      </c>
      <c r="O34" s="15">
        <f t="shared" si="1"/>
        <v>56</v>
      </c>
      <c r="P34" s="15">
        <f t="shared" si="1"/>
        <v>638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4" x14ac:dyDescent="0.2">
      <c r="A35" s="15"/>
      <c r="B35" s="1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4" ht="12.75" x14ac:dyDescent="0.2">
      <c r="A36" s="15"/>
      <c r="B36" s="16"/>
      <c r="C36" s="23" t="s">
        <v>68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4" ht="33.75" x14ac:dyDescent="0.2">
      <c r="A37" s="18">
        <v>1</v>
      </c>
      <c r="B37" s="19" t="s">
        <v>99</v>
      </c>
      <c r="C37" s="19" t="s">
        <v>55</v>
      </c>
      <c r="D37" s="18">
        <v>180</v>
      </c>
      <c r="E37" s="18">
        <v>180</v>
      </c>
      <c r="F37" s="18">
        <v>6</v>
      </c>
      <c r="G37" s="18">
        <v>6</v>
      </c>
      <c r="H37" s="18"/>
      <c r="I37" s="18">
        <v>8</v>
      </c>
      <c r="J37" s="18"/>
      <c r="K37" s="18"/>
      <c r="L37" s="18"/>
      <c r="M37" s="18"/>
      <c r="N37" s="18"/>
      <c r="O37" s="18"/>
      <c r="P37" s="18">
        <v>180</v>
      </c>
      <c r="Q37" s="20">
        <v>1</v>
      </c>
      <c r="R37" s="21"/>
      <c r="S37" s="18"/>
      <c r="T37" s="18"/>
      <c r="U37" s="20"/>
      <c r="V37" s="21"/>
      <c r="W37" s="18"/>
      <c r="X37" s="18"/>
      <c r="Y37" s="20"/>
      <c r="Z37" s="21"/>
      <c r="AA37" s="18"/>
      <c r="AB37" s="18"/>
      <c r="AC37" s="20"/>
      <c r="AD37" s="21"/>
      <c r="AE37" s="18"/>
      <c r="AF37" s="18"/>
      <c r="AG37" s="20"/>
      <c r="AH37" s="7"/>
    </row>
    <row r="38" spans="1:34" x14ac:dyDescent="0.2">
      <c r="A38" s="15"/>
      <c r="B38" s="16"/>
      <c r="C38" s="22" t="s">
        <v>51</v>
      </c>
      <c r="D38" s="15"/>
      <c r="E38" s="15">
        <f>SUM(E37:E37)</f>
        <v>180</v>
      </c>
      <c r="F38" s="15">
        <f>SUM(F37:F37)</f>
        <v>6</v>
      </c>
      <c r="G38" s="15">
        <f>SUM(G37:G37)</f>
        <v>6</v>
      </c>
      <c r="H38" s="15"/>
      <c r="I38" s="15"/>
      <c r="J38" s="15">
        <f t="shared" ref="J38:P38" si="2">SUM(J37:J37)</f>
        <v>0</v>
      </c>
      <c r="K38" s="15">
        <f t="shared" si="2"/>
        <v>0</v>
      </c>
      <c r="L38" s="15">
        <f t="shared" si="2"/>
        <v>0</v>
      </c>
      <c r="M38" s="15">
        <f t="shared" si="2"/>
        <v>0</v>
      </c>
      <c r="N38" s="15">
        <f t="shared" si="2"/>
        <v>0</v>
      </c>
      <c r="O38" s="15">
        <f t="shared" si="2"/>
        <v>0</v>
      </c>
      <c r="P38" s="15">
        <f t="shared" si="2"/>
        <v>180</v>
      </c>
      <c r="Q38" s="15"/>
      <c r="R38" s="15"/>
      <c r="S38" s="15"/>
      <c r="T38" s="15"/>
      <c r="U38" s="15"/>
      <c r="V38" s="15"/>
      <c r="W38" s="15" t="s">
        <v>70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4" ht="15" x14ac:dyDescent="0.2">
      <c r="A39" s="15"/>
      <c r="B39" s="16"/>
      <c r="C39" s="24" t="s">
        <v>71</v>
      </c>
      <c r="D39" s="25"/>
      <c r="E39" s="25">
        <v>1800</v>
      </c>
      <c r="F39" s="25"/>
      <c r="G39" s="25">
        <v>60</v>
      </c>
      <c r="H39" s="25"/>
      <c r="I39" s="25"/>
      <c r="J39" s="25">
        <v>644</v>
      </c>
      <c r="K39" s="25">
        <v>556</v>
      </c>
      <c r="L39" s="25">
        <v>300</v>
      </c>
      <c r="M39" s="25">
        <v>104</v>
      </c>
      <c r="N39" s="25">
        <v>152</v>
      </c>
      <c r="O39" s="25">
        <v>88</v>
      </c>
      <c r="P39" s="25">
        <v>1156</v>
      </c>
      <c r="Q39" s="25"/>
      <c r="R39" s="34">
        <v>26</v>
      </c>
      <c r="S39" s="35"/>
      <c r="T39" s="35"/>
      <c r="U39" s="35"/>
      <c r="V39" s="34">
        <v>26</v>
      </c>
      <c r="W39" s="35"/>
      <c r="X39" s="35"/>
      <c r="Y39" s="35"/>
      <c r="Z39" s="34">
        <v>18</v>
      </c>
      <c r="AA39" s="35"/>
      <c r="AB39" s="35"/>
      <c r="AC39" s="35"/>
      <c r="AD39" s="34">
        <v>18</v>
      </c>
      <c r="AE39" s="35"/>
      <c r="AF39" s="35"/>
      <c r="AG39" s="35"/>
    </row>
    <row r="40" spans="1:34" ht="12" x14ac:dyDescent="0.2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7" t="s">
        <v>74</v>
      </c>
      <c r="S40" s="15"/>
      <c r="T40" s="15"/>
      <c r="U40" s="15"/>
      <c r="V40" s="15"/>
      <c r="W40" s="15"/>
      <c r="X40" s="15"/>
      <c r="Y40" s="15"/>
      <c r="Z40" s="17" t="s">
        <v>74</v>
      </c>
      <c r="AA40" s="15"/>
      <c r="AB40" s="15"/>
      <c r="AC40" s="15"/>
      <c r="AD40" s="15"/>
      <c r="AE40" s="15"/>
      <c r="AF40" s="15"/>
      <c r="AG40" s="15"/>
    </row>
    <row r="41" spans="1:34" ht="12" x14ac:dyDescent="0.2">
      <c r="A41" s="15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7" t="s">
        <v>100</v>
      </c>
      <c r="S41" s="15"/>
      <c r="T41" s="15"/>
      <c r="U41" s="15"/>
      <c r="V41" s="15"/>
      <c r="W41" s="15"/>
      <c r="X41" s="15"/>
      <c r="Y41" s="15"/>
      <c r="Z41" s="17" t="s">
        <v>100</v>
      </c>
      <c r="AA41" s="15"/>
      <c r="AB41" s="15"/>
      <c r="AC41" s="15"/>
      <c r="AD41" s="15"/>
      <c r="AE41" s="15"/>
      <c r="AF41" s="15"/>
      <c r="AG41" s="15"/>
    </row>
    <row r="42" spans="1:34" ht="12.75" x14ac:dyDescent="0.2">
      <c r="A42" s="15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4" ht="24.75" customHeight="1" x14ac:dyDescent="0.25">
      <c r="A43" s="15"/>
      <c r="B43" s="26"/>
      <c r="C43" s="27"/>
      <c r="D43" s="53" t="s">
        <v>76</v>
      </c>
      <c r="E43" s="54"/>
      <c r="F43" s="54"/>
      <c r="G43" s="54"/>
      <c r="H43" s="54"/>
      <c r="I43" s="54"/>
      <c r="J43" s="54"/>
      <c r="K43" s="54"/>
      <c r="L43" s="54"/>
      <c r="M43" s="27"/>
      <c r="N43" s="27"/>
      <c r="O43" s="27"/>
      <c r="P43" s="27"/>
      <c r="Q43" s="27"/>
      <c r="R43" s="27"/>
      <c r="S43" s="27"/>
      <c r="T43" s="27" t="s">
        <v>77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4" ht="12.75" x14ac:dyDescent="0.2">
      <c r="A44" s="1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4" ht="12.75" x14ac:dyDescent="0.2">
      <c r="A45" s="15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4" ht="24.75" customHeight="1" x14ac:dyDescent="0.2">
      <c r="A46" s="15"/>
      <c r="B46" s="26"/>
      <c r="C46" s="27"/>
      <c r="D46" s="55" t="s">
        <v>78</v>
      </c>
      <c r="E46" s="56"/>
      <c r="F46" s="56"/>
      <c r="G46" s="56"/>
      <c r="H46" s="56"/>
      <c r="I46" s="56"/>
      <c r="J46" s="56"/>
      <c r="K46" s="56"/>
      <c r="L46" s="56"/>
      <c r="M46" s="56"/>
      <c r="N46" s="27"/>
      <c r="O46" s="27"/>
      <c r="P46" s="27"/>
      <c r="Q46" s="27"/>
      <c r="R46" s="27"/>
      <c r="S46" s="27"/>
      <c r="T46" s="27" t="s">
        <v>79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4" x14ac:dyDescent="0.2">
      <c r="A47" s="15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4" x14ac:dyDescent="0.2">
      <c r="A48" s="15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2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2">
      <c r="A50" s="15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2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2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2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2">
      <c r="A54" s="15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2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</sheetData>
  <sheetProtection algorithmName="SHA-512" hashValue="b4nb+lN5i5ic2oV+yDRSNCbSpBQzlbgY9ZoVs8A/NzWEDZUyBepsAwuYe4UdRcHCiQnG2VLH+1enywi1SSuT+g==" saltValue="irQloMXUVF76Y/f/T7Gp6Q==" spinCount="100000" sheet="1" objects="1" scenarios="1"/>
  <mergeCells count="60"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I8:I14"/>
    <mergeCell ref="D7:E7"/>
    <mergeCell ref="F7:G7"/>
    <mergeCell ref="R7:T7"/>
    <mergeCell ref="V7:X7"/>
    <mergeCell ref="D8:D14"/>
    <mergeCell ref="E8:E14"/>
    <mergeCell ref="F8:F14"/>
    <mergeCell ref="G8:G14"/>
    <mergeCell ref="H8:H14"/>
    <mergeCell ref="Y8:Y14"/>
    <mergeCell ref="K9:K14"/>
    <mergeCell ref="L9:L14"/>
    <mergeCell ref="M9:M14"/>
    <mergeCell ref="N9:N14"/>
    <mergeCell ref="R8:R14"/>
    <mergeCell ref="S8:S14"/>
    <mergeCell ref="T8:T14"/>
    <mergeCell ref="U8:U14"/>
    <mergeCell ref="V8:V14"/>
    <mergeCell ref="W8:W14"/>
    <mergeCell ref="X8:X14"/>
    <mergeCell ref="D43:L43"/>
    <mergeCell ref="D46:M46"/>
    <mergeCell ref="AF8:AF14"/>
    <mergeCell ref="AG8:AG14"/>
    <mergeCell ref="AH4:AH14"/>
    <mergeCell ref="C15:E15"/>
    <mergeCell ref="R39:U39"/>
    <mergeCell ref="V39:Y39"/>
    <mergeCell ref="Z39:AC39"/>
    <mergeCell ref="AD39:AG39"/>
    <mergeCell ref="Z8:Z14"/>
    <mergeCell ref="AA8:AA14"/>
    <mergeCell ref="AB8:AB14"/>
    <mergeCell ref="AC8:AC14"/>
    <mergeCell ref="AD8:AD14"/>
    <mergeCell ref="AE8:AE14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8498-4C72-4502-AB1E-46AA78A4CEBA}">
  <sheetPr>
    <pageSetUpPr fitToPage="1"/>
  </sheetPr>
  <dimension ref="A1:AH55"/>
  <sheetViews>
    <sheetView topLeftCell="A11" workbookViewId="0">
      <selection activeCell="G17" sqref="G17:G20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24" x14ac:dyDescent="0.2">
      <c r="A2" s="3"/>
      <c r="B2" s="4" t="s">
        <v>4</v>
      </c>
      <c r="C2" s="3"/>
      <c r="D2" s="3" t="s">
        <v>3</v>
      </c>
      <c r="E2" s="3"/>
      <c r="F2" s="3"/>
    </row>
    <row r="3" spans="1:34" ht="12" x14ac:dyDescent="0.2">
      <c r="A3" s="12"/>
      <c r="B3" s="13" t="s">
        <v>2</v>
      </c>
      <c r="C3" s="12"/>
      <c r="D3" s="12" t="s">
        <v>1</v>
      </c>
      <c r="E3" s="12"/>
      <c r="F3" s="1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4" ht="15" x14ac:dyDescent="0.2">
      <c r="A4" s="38" t="s">
        <v>9</v>
      </c>
      <c r="B4" s="50" t="s">
        <v>10</v>
      </c>
      <c r="C4" s="50" t="s">
        <v>11</v>
      </c>
      <c r="D4" s="45" t="s">
        <v>12</v>
      </c>
      <c r="E4" s="46"/>
      <c r="F4" s="46"/>
      <c r="G4" s="46"/>
      <c r="H4" s="45" t="s">
        <v>13</v>
      </c>
      <c r="I4" s="46"/>
      <c r="J4" s="45" t="s">
        <v>14</v>
      </c>
      <c r="K4" s="46"/>
      <c r="L4" s="46"/>
      <c r="M4" s="46"/>
      <c r="N4" s="46"/>
      <c r="O4" s="46"/>
      <c r="P4" s="45" t="s">
        <v>16</v>
      </c>
      <c r="Q4" s="46"/>
      <c r="R4" s="43" t="s">
        <v>19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0"/>
    </row>
    <row r="5" spans="1:34" ht="15" x14ac:dyDescent="0.2">
      <c r="A5" s="44"/>
      <c r="B5" s="51"/>
      <c r="C5" s="51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3" t="s">
        <v>20</v>
      </c>
      <c r="S5" s="44"/>
      <c r="T5" s="44"/>
      <c r="U5" s="44"/>
      <c r="V5" s="44"/>
      <c r="W5" s="44"/>
      <c r="X5" s="44"/>
      <c r="Y5" s="44"/>
      <c r="Z5" s="43" t="s">
        <v>21</v>
      </c>
      <c r="AA5" s="44"/>
      <c r="AB5" s="44"/>
      <c r="AC5" s="44"/>
      <c r="AD5" s="44"/>
      <c r="AE5" s="44"/>
      <c r="AF5" s="44"/>
      <c r="AG5" s="44"/>
      <c r="AH5" s="41"/>
    </row>
    <row r="6" spans="1:34" s="5" customFormat="1" ht="15" x14ac:dyDescent="0.2">
      <c r="A6" s="44"/>
      <c r="B6" s="51"/>
      <c r="C6" s="5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9" t="s">
        <v>5</v>
      </c>
      <c r="S6" s="44"/>
      <c r="T6" s="44"/>
      <c r="U6" s="44"/>
      <c r="V6" s="49" t="s">
        <v>6</v>
      </c>
      <c r="W6" s="44"/>
      <c r="X6" s="44"/>
      <c r="Y6" s="44"/>
      <c r="Z6" s="49" t="s">
        <v>7</v>
      </c>
      <c r="AA6" s="44"/>
      <c r="AB6" s="44"/>
      <c r="AC6" s="44"/>
      <c r="AD6" s="49" t="s">
        <v>8</v>
      </c>
      <c r="AE6" s="44"/>
      <c r="AF6" s="44"/>
      <c r="AG6" s="44"/>
      <c r="AH6" s="41"/>
    </row>
    <row r="7" spans="1:34" ht="15" x14ac:dyDescent="0.2">
      <c r="A7" s="44"/>
      <c r="B7" s="51"/>
      <c r="C7" s="51"/>
      <c r="D7" s="43" t="s">
        <v>22</v>
      </c>
      <c r="E7" s="44"/>
      <c r="F7" s="43" t="s">
        <v>23</v>
      </c>
      <c r="G7" s="44"/>
      <c r="H7" s="46"/>
      <c r="I7" s="46"/>
      <c r="J7" s="46"/>
      <c r="K7" s="46"/>
      <c r="L7" s="46"/>
      <c r="M7" s="46"/>
      <c r="N7" s="46"/>
      <c r="O7" s="46"/>
      <c r="P7" s="46"/>
      <c r="Q7" s="46"/>
      <c r="R7" s="43">
        <v>6</v>
      </c>
      <c r="S7" s="44"/>
      <c r="T7" s="44"/>
      <c r="U7" s="6">
        <v>1</v>
      </c>
      <c r="V7" s="43">
        <v>5</v>
      </c>
      <c r="W7" s="44"/>
      <c r="X7" s="44"/>
      <c r="Y7" s="6">
        <v>1</v>
      </c>
      <c r="Z7" s="43">
        <v>8</v>
      </c>
      <c r="AA7" s="44"/>
      <c r="AB7" s="44"/>
      <c r="AC7" s="6">
        <v>1</v>
      </c>
      <c r="AD7" s="43">
        <v>7</v>
      </c>
      <c r="AE7" s="44"/>
      <c r="AF7" s="44"/>
      <c r="AG7" s="6">
        <v>1</v>
      </c>
      <c r="AH7" s="41"/>
    </row>
    <row r="8" spans="1:34" ht="15" x14ac:dyDescent="0.2">
      <c r="A8" s="44"/>
      <c r="B8" s="51"/>
      <c r="C8" s="51"/>
      <c r="D8" s="38" t="s">
        <v>24</v>
      </c>
      <c r="E8" s="38" t="s">
        <v>25</v>
      </c>
      <c r="F8" s="38" t="s">
        <v>26</v>
      </c>
      <c r="G8" s="38" t="s">
        <v>27</v>
      </c>
      <c r="H8" s="38" t="s">
        <v>28</v>
      </c>
      <c r="I8" s="38" t="s">
        <v>29</v>
      </c>
      <c r="J8" s="38" t="s">
        <v>30</v>
      </c>
      <c r="K8" s="43" t="s">
        <v>31</v>
      </c>
      <c r="L8" s="44"/>
      <c r="M8" s="44"/>
      <c r="N8" s="44"/>
      <c r="O8" s="38" t="s">
        <v>15</v>
      </c>
      <c r="P8" s="38" t="s">
        <v>17</v>
      </c>
      <c r="Q8" s="38" t="s">
        <v>18</v>
      </c>
      <c r="R8" s="38" t="s">
        <v>36</v>
      </c>
      <c r="S8" s="38" t="s">
        <v>37</v>
      </c>
      <c r="T8" s="38" t="s">
        <v>38</v>
      </c>
      <c r="U8" s="38" t="s">
        <v>39</v>
      </c>
      <c r="V8" s="38" t="s">
        <v>36</v>
      </c>
      <c r="W8" s="38" t="s">
        <v>37</v>
      </c>
      <c r="X8" s="38" t="s">
        <v>38</v>
      </c>
      <c r="Y8" s="38" t="s">
        <v>39</v>
      </c>
      <c r="Z8" s="38" t="s">
        <v>36</v>
      </c>
      <c r="AA8" s="38" t="s">
        <v>37</v>
      </c>
      <c r="AB8" s="38" t="s">
        <v>38</v>
      </c>
      <c r="AC8" s="38" t="s">
        <v>39</v>
      </c>
      <c r="AD8" s="38" t="s">
        <v>36</v>
      </c>
      <c r="AE8" s="38" t="s">
        <v>37</v>
      </c>
      <c r="AF8" s="38" t="s">
        <v>38</v>
      </c>
      <c r="AG8" s="38" t="s">
        <v>39</v>
      </c>
      <c r="AH8" s="41"/>
    </row>
    <row r="9" spans="1:34" x14ac:dyDescent="0.2">
      <c r="A9" s="44"/>
      <c r="B9" s="51"/>
      <c r="C9" s="51"/>
      <c r="D9" s="39"/>
      <c r="E9" s="39"/>
      <c r="F9" s="39"/>
      <c r="G9" s="39"/>
      <c r="H9" s="39"/>
      <c r="I9" s="39"/>
      <c r="J9" s="39"/>
      <c r="K9" s="38" t="s">
        <v>32</v>
      </c>
      <c r="L9" s="38" t="s">
        <v>33</v>
      </c>
      <c r="M9" s="38" t="s">
        <v>34</v>
      </c>
      <c r="N9" s="38" t="s">
        <v>35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1"/>
    </row>
    <row r="10" spans="1:34" x14ac:dyDescent="0.2">
      <c r="A10" s="44"/>
      <c r="B10" s="51"/>
      <c r="C10" s="51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1"/>
    </row>
    <row r="11" spans="1:34" x14ac:dyDescent="0.2">
      <c r="A11" s="44"/>
      <c r="B11" s="51"/>
      <c r="C11" s="51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1"/>
    </row>
    <row r="12" spans="1:34" x14ac:dyDescent="0.2">
      <c r="A12" s="44"/>
      <c r="B12" s="51"/>
      <c r="C12" s="5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1"/>
    </row>
    <row r="13" spans="1:34" x14ac:dyDescent="0.2">
      <c r="A13" s="44"/>
      <c r="B13" s="51"/>
      <c r="C13" s="51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1"/>
    </row>
    <row r="14" spans="1:34" x14ac:dyDescent="0.2">
      <c r="A14" s="44"/>
      <c r="B14" s="51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1"/>
    </row>
    <row r="15" spans="1:34" ht="12.75" x14ac:dyDescent="0.2">
      <c r="A15" s="15"/>
      <c r="B15" s="16"/>
      <c r="C15" s="42" t="s">
        <v>40</v>
      </c>
      <c r="D15" s="42"/>
      <c r="E15" s="4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4" ht="12" x14ac:dyDescent="0.2">
      <c r="A16" s="15"/>
      <c r="B16" s="16"/>
      <c r="C16" s="17" t="s">
        <v>41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4" ht="33.75" x14ac:dyDescent="0.2">
      <c r="A17" s="18">
        <v>1</v>
      </c>
      <c r="B17" s="19" t="s">
        <v>42</v>
      </c>
      <c r="C17" s="19" t="s">
        <v>43</v>
      </c>
      <c r="D17" s="18">
        <v>180</v>
      </c>
      <c r="E17" s="18">
        <v>180</v>
      </c>
      <c r="F17" s="18">
        <v>6</v>
      </c>
      <c r="G17" s="18">
        <v>6</v>
      </c>
      <c r="H17" s="18">
        <v>4</v>
      </c>
      <c r="I17" s="18">
        <v>2</v>
      </c>
      <c r="J17" s="18">
        <v>60</v>
      </c>
      <c r="K17" s="18">
        <v>52</v>
      </c>
      <c r="L17" s="18"/>
      <c r="M17" s="18"/>
      <c r="N17" s="18">
        <v>52</v>
      </c>
      <c r="O17" s="18">
        <v>8</v>
      </c>
      <c r="P17" s="18">
        <v>120</v>
      </c>
      <c r="Q17" s="20">
        <v>0.67</v>
      </c>
      <c r="R17" s="21"/>
      <c r="S17" s="18"/>
      <c r="T17" s="18">
        <v>2</v>
      </c>
      <c r="U17" s="20">
        <v>2</v>
      </c>
      <c r="V17" s="21"/>
      <c r="W17" s="18"/>
      <c r="X17" s="18">
        <v>2</v>
      </c>
      <c r="Y17" s="20">
        <v>2</v>
      </c>
      <c r="Z17" s="21"/>
      <c r="AA17" s="18"/>
      <c r="AB17" s="18">
        <v>2</v>
      </c>
      <c r="AC17" s="20">
        <v>2</v>
      </c>
      <c r="AD17" s="21"/>
      <c r="AE17" s="18"/>
      <c r="AF17" s="18">
        <v>2</v>
      </c>
      <c r="AG17" s="20">
        <v>2</v>
      </c>
      <c r="AH17" s="7"/>
    </row>
    <row r="18" spans="1:34" ht="22.5" x14ac:dyDescent="0.2">
      <c r="A18" s="18">
        <v>2</v>
      </c>
      <c r="B18" s="19" t="s">
        <v>44</v>
      </c>
      <c r="C18" s="19" t="s">
        <v>45</v>
      </c>
      <c r="D18" s="18">
        <v>180</v>
      </c>
      <c r="E18" s="18">
        <v>90</v>
      </c>
      <c r="F18" s="18">
        <v>6</v>
      </c>
      <c r="G18" s="18">
        <v>3</v>
      </c>
      <c r="H18" s="18"/>
      <c r="I18" s="18" t="s">
        <v>46</v>
      </c>
      <c r="J18" s="18">
        <v>60</v>
      </c>
      <c r="K18" s="18">
        <v>52</v>
      </c>
      <c r="L18" s="18"/>
      <c r="M18" s="18"/>
      <c r="N18" s="18">
        <v>52</v>
      </c>
      <c r="O18" s="18">
        <v>8</v>
      </c>
      <c r="P18" s="18">
        <v>30</v>
      </c>
      <c r="Q18" s="20">
        <v>0.33</v>
      </c>
      <c r="R18" s="21"/>
      <c r="S18" s="18"/>
      <c r="T18" s="18">
        <v>2</v>
      </c>
      <c r="U18" s="20">
        <v>2</v>
      </c>
      <c r="V18" s="21"/>
      <c r="W18" s="18"/>
      <c r="X18" s="18">
        <v>2</v>
      </c>
      <c r="Y18" s="20">
        <v>2</v>
      </c>
      <c r="Z18" s="21"/>
      <c r="AA18" s="18"/>
      <c r="AB18" s="18">
        <v>2</v>
      </c>
      <c r="AC18" s="20">
        <v>2</v>
      </c>
      <c r="AD18" s="21"/>
      <c r="AE18" s="18"/>
      <c r="AF18" s="18">
        <v>2</v>
      </c>
      <c r="AG18" s="20">
        <v>2</v>
      </c>
      <c r="AH18" s="7"/>
    </row>
    <row r="19" spans="1:34" ht="22.5" x14ac:dyDescent="0.2">
      <c r="A19" s="18">
        <v>3</v>
      </c>
      <c r="B19" s="19" t="s">
        <v>47</v>
      </c>
      <c r="C19" s="19" t="s">
        <v>48</v>
      </c>
      <c r="D19" s="18">
        <v>90</v>
      </c>
      <c r="E19" s="18">
        <v>90</v>
      </c>
      <c r="F19" s="18">
        <v>3</v>
      </c>
      <c r="G19" s="18">
        <v>3</v>
      </c>
      <c r="H19" s="18">
        <v>3</v>
      </c>
      <c r="I19" s="18"/>
      <c r="J19" s="18">
        <v>27</v>
      </c>
      <c r="K19" s="18">
        <v>24</v>
      </c>
      <c r="L19" s="18"/>
      <c r="M19" s="18"/>
      <c r="N19" s="18">
        <v>24</v>
      </c>
      <c r="O19" s="18">
        <v>3</v>
      </c>
      <c r="P19" s="18">
        <v>63</v>
      </c>
      <c r="Q19" s="20">
        <v>0.7</v>
      </c>
      <c r="R19" s="21"/>
      <c r="S19" s="18"/>
      <c r="T19" s="18"/>
      <c r="U19" s="20"/>
      <c r="V19" s="21"/>
      <c r="W19" s="18"/>
      <c r="X19" s="18"/>
      <c r="Y19" s="20"/>
      <c r="Z19" s="21"/>
      <c r="AA19" s="18"/>
      <c r="AB19" s="18">
        <v>3</v>
      </c>
      <c r="AC19" s="20">
        <v>3</v>
      </c>
      <c r="AD19" s="21"/>
      <c r="AE19" s="18"/>
      <c r="AF19" s="18"/>
      <c r="AG19" s="20"/>
      <c r="AH19" s="7"/>
    </row>
    <row r="20" spans="1:34" ht="22.5" x14ac:dyDescent="0.2">
      <c r="A20" s="18">
        <v>4</v>
      </c>
      <c r="B20" s="19" t="s">
        <v>49</v>
      </c>
      <c r="C20" s="19" t="s">
        <v>50</v>
      </c>
      <c r="D20" s="18">
        <v>90</v>
      </c>
      <c r="E20" s="18">
        <v>90</v>
      </c>
      <c r="F20" s="18">
        <v>3</v>
      </c>
      <c r="G20" s="18">
        <v>3</v>
      </c>
      <c r="H20" s="18"/>
      <c r="I20" s="18">
        <v>1</v>
      </c>
      <c r="J20" s="18">
        <v>28</v>
      </c>
      <c r="K20" s="18">
        <v>24</v>
      </c>
      <c r="L20" s="18">
        <v>12</v>
      </c>
      <c r="M20" s="18"/>
      <c r="N20" s="18">
        <v>12</v>
      </c>
      <c r="O20" s="18">
        <v>4</v>
      </c>
      <c r="P20" s="18">
        <v>62</v>
      </c>
      <c r="Q20" s="20">
        <v>0.69</v>
      </c>
      <c r="R20" s="21">
        <v>2</v>
      </c>
      <c r="S20" s="18"/>
      <c r="T20" s="18">
        <v>2</v>
      </c>
      <c r="U20" s="20">
        <v>4</v>
      </c>
      <c r="V20" s="21"/>
      <c r="W20" s="18"/>
      <c r="X20" s="18"/>
      <c r="Y20" s="20"/>
      <c r="Z20" s="21"/>
      <c r="AA20" s="18"/>
      <c r="AB20" s="18"/>
      <c r="AC20" s="20"/>
      <c r="AD20" s="21"/>
      <c r="AE20" s="18"/>
      <c r="AF20" s="18"/>
      <c r="AG20" s="20"/>
      <c r="AH20" s="7"/>
    </row>
    <row r="21" spans="1:34" x14ac:dyDescent="0.2">
      <c r="A21" s="15"/>
      <c r="B21" s="16"/>
      <c r="C21" s="22" t="s">
        <v>51</v>
      </c>
      <c r="D21" s="15"/>
      <c r="E21" s="15">
        <v>450</v>
      </c>
      <c r="F21" s="15">
        <v>18</v>
      </c>
      <c r="G21" s="15">
        <v>15</v>
      </c>
      <c r="H21" s="15"/>
      <c r="I21" s="15"/>
      <c r="J21" s="15">
        <v>175</v>
      </c>
      <c r="K21" s="15">
        <v>152</v>
      </c>
      <c r="L21" s="15">
        <v>12</v>
      </c>
      <c r="M21" s="15">
        <f>SUM(M17:M20)</f>
        <v>0</v>
      </c>
      <c r="N21" s="15">
        <v>140</v>
      </c>
      <c r="O21" s="15">
        <v>23</v>
      </c>
      <c r="P21" s="15">
        <v>275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4" x14ac:dyDescent="0.2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4" ht="12.75" x14ac:dyDescent="0.2">
      <c r="A23" s="15"/>
      <c r="B23" s="16"/>
      <c r="C23" s="23" t="s">
        <v>52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4" ht="12.75" x14ac:dyDescent="0.2">
      <c r="A24" s="15"/>
      <c r="B24" s="16"/>
      <c r="C24" s="23" t="s">
        <v>53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4" ht="33.75" x14ac:dyDescent="0.2">
      <c r="A25" s="18">
        <v>1</v>
      </c>
      <c r="B25" s="19" t="s">
        <v>54</v>
      </c>
      <c r="C25" s="19" t="s">
        <v>55</v>
      </c>
      <c r="D25" s="18">
        <v>210</v>
      </c>
      <c r="E25" s="18">
        <v>210</v>
      </c>
      <c r="F25" s="18">
        <v>7</v>
      </c>
      <c r="G25" s="18">
        <v>7</v>
      </c>
      <c r="H25" s="18">
        <v>4</v>
      </c>
      <c r="I25" s="18"/>
      <c r="J25" s="18">
        <v>102</v>
      </c>
      <c r="K25" s="18">
        <v>90</v>
      </c>
      <c r="L25" s="18">
        <v>60</v>
      </c>
      <c r="M25" s="18">
        <v>30</v>
      </c>
      <c r="N25" s="18"/>
      <c r="O25" s="18">
        <v>12</v>
      </c>
      <c r="P25" s="18">
        <v>108</v>
      </c>
      <c r="Q25" s="20">
        <v>0.51</v>
      </c>
      <c r="R25" s="21"/>
      <c r="S25" s="18"/>
      <c r="T25" s="18"/>
      <c r="U25" s="20"/>
      <c r="V25" s="21"/>
      <c r="W25" s="18"/>
      <c r="X25" s="18"/>
      <c r="Y25" s="20"/>
      <c r="Z25" s="21">
        <v>4</v>
      </c>
      <c r="AA25" s="18">
        <v>2</v>
      </c>
      <c r="AB25" s="18"/>
      <c r="AC25" s="20">
        <v>6</v>
      </c>
      <c r="AD25" s="21">
        <v>4</v>
      </c>
      <c r="AE25" s="18">
        <v>2</v>
      </c>
      <c r="AF25" s="18"/>
      <c r="AG25" s="20">
        <v>6</v>
      </c>
      <c r="AH25" s="7"/>
    </row>
    <row r="26" spans="1:34" x14ac:dyDescent="0.2">
      <c r="A26" s="18">
        <v>2</v>
      </c>
      <c r="B26" s="19" t="s">
        <v>56</v>
      </c>
      <c r="C26" s="19" t="s">
        <v>57</v>
      </c>
      <c r="D26" s="18">
        <v>150</v>
      </c>
      <c r="E26" s="18">
        <v>150</v>
      </c>
      <c r="F26" s="18">
        <v>5</v>
      </c>
      <c r="G26" s="18">
        <v>5</v>
      </c>
      <c r="H26" s="18">
        <v>2</v>
      </c>
      <c r="I26" s="18"/>
      <c r="J26" s="18">
        <v>52</v>
      </c>
      <c r="K26" s="18">
        <v>44</v>
      </c>
      <c r="L26" s="18">
        <v>22</v>
      </c>
      <c r="M26" s="18"/>
      <c r="N26" s="18">
        <v>22</v>
      </c>
      <c r="O26" s="18">
        <v>8</v>
      </c>
      <c r="P26" s="18">
        <v>98</v>
      </c>
      <c r="Q26" s="20">
        <v>0.65</v>
      </c>
      <c r="R26" s="21">
        <v>2</v>
      </c>
      <c r="S26" s="18"/>
      <c r="T26" s="18">
        <v>2</v>
      </c>
      <c r="U26" s="20">
        <v>4</v>
      </c>
      <c r="V26" s="21">
        <v>2</v>
      </c>
      <c r="W26" s="18"/>
      <c r="X26" s="18">
        <v>2</v>
      </c>
      <c r="Y26" s="20">
        <v>4</v>
      </c>
      <c r="Z26" s="21"/>
      <c r="AA26" s="18"/>
      <c r="AB26" s="18"/>
      <c r="AC26" s="20"/>
      <c r="AD26" s="21"/>
      <c r="AE26" s="18"/>
      <c r="AF26" s="18"/>
      <c r="AG26" s="20"/>
      <c r="AH26" s="7"/>
    </row>
    <row r="27" spans="1:34" x14ac:dyDescent="0.2">
      <c r="A27" s="18">
        <v>3</v>
      </c>
      <c r="B27" s="19" t="s">
        <v>58</v>
      </c>
      <c r="C27" s="19" t="s">
        <v>59</v>
      </c>
      <c r="D27" s="18">
        <v>150</v>
      </c>
      <c r="E27" s="18">
        <v>150</v>
      </c>
      <c r="F27" s="18">
        <v>5</v>
      </c>
      <c r="G27" s="18">
        <v>5</v>
      </c>
      <c r="H27" s="18">
        <v>4</v>
      </c>
      <c r="I27" s="18"/>
      <c r="J27" s="18">
        <v>68</v>
      </c>
      <c r="K27" s="18">
        <v>60</v>
      </c>
      <c r="L27" s="18">
        <v>30</v>
      </c>
      <c r="M27" s="18">
        <v>30</v>
      </c>
      <c r="N27" s="18"/>
      <c r="O27" s="18">
        <v>8</v>
      </c>
      <c r="P27" s="18">
        <v>82</v>
      </c>
      <c r="Q27" s="20">
        <v>0.55000000000000004</v>
      </c>
      <c r="R27" s="21"/>
      <c r="S27" s="18"/>
      <c r="T27" s="18"/>
      <c r="U27" s="20"/>
      <c r="V27" s="21"/>
      <c r="W27" s="18"/>
      <c r="X27" s="18"/>
      <c r="Y27" s="20"/>
      <c r="Z27" s="21">
        <v>2</v>
      </c>
      <c r="AA27" s="18">
        <v>2</v>
      </c>
      <c r="AB27" s="18"/>
      <c r="AC27" s="20">
        <v>4</v>
      </c>
      <c r="AD27" s="21">
        <v>2</v>
      </c>
      <c r="AE27" s="18">
        <v>2</v>
      </c>
      <c r="AF27" s="18"/>
      <c r="AG27" s="20">
        <v>4</v>
      </c>
      <c r="AH27" s="7"/>
    </row>
    <row r="28" spans="1:34" ht="22.5" x14ac:dyDescent="0.2">
      <c r="A28" s="18">
        <v>4</v>
      </c>
      <c r="B28" s="19" t="s">
        <v>60</v>
      </c>
      <c r="C28" s="19" t="s">
        <v>61</v>
      </c>
      <c r="D28" s="18">
        <v>90</v>
      </c>
      <c r="E28" s="18">
        <v>90</v>
      </c>
      <c r="F28" s="18">
        <v>3</v>
      </c>
      <c r="G28" s="18">
        <v>3</v>
      </c>
      <c r="H28" s="18"/>
      <c r="I28" s="18">
        <v>2</v>
      </c>
      <c r="J28" s="18">
        <v>39</v>
      </c>
      <c r="K28" s="18">
        <v>33</v>
      </c>
      <c r="L28" s="18">
        <v>11</v>
      </c>
      <c r="M28" s="18">
        <v>22</v>
      </c>
      <c r="N28" s="18"/>
      <c r="O28" s="18">
        <v>6</v>
      </c>
      <c r="P28" s="18">
        <v>51</v>
      </c>
      <c r="Q28" s="20">
        <v>0.56999999999999995</v>
      </c>
      <c r="R28" s="21">
        <v>1</v>
      </c>
      <c r="S28" s="18">
        <v>2</v>
      </c>
      <c r="T28" s="18"/>
      <c r="U28" s="20">
        <v>3</v>
      </c>
      <c r="V28" s="21">
        <v>1</v>
      </c>
      <c r="W28" s="18">
        <v>2</v>
      </c>
      <c r="X28" s="18"/>
      <c r="Y28" s="20">
        <v>3</v>
      </c>
      <c r="Z28" s="21"/>
      <c r="AA28" s="18"/>
      <c r="AB28" s="18"/>
      <c r="AC28" s="20"/>
      <c r="AD28" s="21"/>
      <c r="AE28" s="18"/>
      <c r="AF28" s="18"/>
      <c r="AG28" s="20"/>
      <c r="AH28" s="7"/>
    </row>
    <row r="29" spans="1:34" x14ac:dyDescent="0.2">
      <c r="A29" s="15"/>
      <c r="B29" s="16"/>
      <c r="C29" s="22" t="s">
        <v>51</v>
      </c>
      <c r="D29" s="15"/>
      <c r="E29" s="15">
        <f>SUM(E25:E28)</f>
        <v>600</v>
      </c>
      <c r="F29" s="15">
        <f>SUM(F25:F28)</f>
        <v>20</v>
      </c>
      <c r="G29" s="15">
        <f>SUM(G25:G28)</f>
        <v>20</v>
      </c>
      <c r="H29" s="15"/>
      <c r="I29" s="15"/>
      <c r="J29" s="15">
        <f t="shared" ref="J29:P29" si="0">SUM(J25:J28)</f>
        <v>261</v>
      </c>
      <c r="K29" s="15">
        <f t="shared" si="0"/>
        <v>227</v>
      </c>
      <c r="L29" s="15">
        <f t="shared" si="0"/>
        <v>123</v>
      </c>
      <c r="M29" s="15">
        <f t="shared" si="0"/>
        <v>82</v>
      </c>
      <c r="N29" s="15">
        <f t="shared" si="0"/>
        <v>22</v>
      </c>
      <c r="O29" s="15">
        <f t="shared" si="0"/>
        <v>34</v>
      </c>
      <c r="P29" s="15">
        <f t="shared" si="0"/>
        <v>339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4" x14ac:dyDescent="0.2">
      <c r="A30" s="15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4" ht="12.75" x14ac:dyDescent="0.2">
      <c r="A31" s="15"/>
      <c r="B31" s="16"/>
      <c r="C31" s="23" t="s">
        <v>62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4" ht="33.75" x14ac:dyDescent="0.2">
      <c r="A32" s="18">
        <v>1</v>
      </c>
      <c r="B32" s="19" t="s">
        <v>63</v>
      </c>
      <c r="C32" s="19" t="s">
        <v>55</v>
      </c>
      <c r="D32" s="18">
        <v>180</v>
      </c>
      <c r="E32" s="18">
        <v>180</v>
      </c>
      <c r="F32" s="18">
        <v>6</v>
      </c>
      <c r="G32" s="18">
        <v>6</v>
      </c>
      <c r="H32" s="18">
        <v>2</v>
      </c>
      <c r="I32" s="18"/>
      <c r="J32" s="18">
        <v>65</v>
      </c>
      <c r="K32" s="18">
        <v>55</v>
      </c>
      <c r="L32" s="18">
        <v>33</v>
      </c>
      <c r="M32" s="18"/>
      <c r="N32" s="18">
        <v>22</v>
      </c>
      <c r="O32" s="18">
        <v>10</v>
      </c>
      <c r="P32" s="18">
        <v>115</v>
      </c>
      <c r="Q32" s="20">
        <v>0.64</v>
      </c>
      <c r="R32" s="21">
        <v>3</v>
      </c>
      <c r="S32" s="18"/>
      <c r="T32" s="18">
        <v>2</v>
      </c>
      <c r="U32" s="20">
        <v>5</v>
      </c>
      <c r="V32" s="21">
        <v>3</v>
      </c>
      <c r="W32" s="18"/>
      <c r="X32" s="18">
        <v>2</v>
      </c>
      <c r="Y32" s="20">
        <v>5</v>
      </c>
      <c r="Z32" s="21"/>
      <c r="AA32" s="18"/>
      <c r="AB32" s="18"/>
      <c r="AC32" s="20"/>
      <c r="AD32" s="21"/>
      <c r="AE32" s="18"/>
      <c r="AF32" s="18"/>
      <c r="AG32" s="20"/>
      <c r="AH32" s="7"/>
    </row>
    <row r="33" spans="1:34" ht="33.75" x14ac:dyDescent="0.2">
      <c r="A33" s="18">
        <v>2</v>
      </c>
      <c r="B33" s="19" t="s">
        <v>64</v>
      </c>
      <c r="C33" s="19" t="s">
        <v>55</v>
      </c>
      <c r="D33" s="18">
        <v>90</v>
      </c>
      <c r="E33" s="18">
        <v>90</v>
      </c>
      <c r="F33" s="18">
        <v>3</v>
      </c>
      <c r="G33" s="18">
        <v>3</v>
      </c>
      <c r="H33" s="18"/>
      <c r="I33" s="18">
        <v>2</v>
      </c>
      <c r="J33" s="18">
        <v>39</v>
      </c>
      <c r="K33" s="18">
        <v>33</v>
      </c>
      <c r="L33" s="18">
        <v>22</v>
      </c>
      <c r="M33" s="18"/>
      <c r="N33" s="18">
        <v>11</v>
      </c>
      <c r="O33" s="18">
        <v>6</v>
      </c>
      <c r="P33" s="18">
        <v>51</v>
      </c>
      <c r="Q33" s="20">
        <v>0.56999999999999995</v>
      </c>
      <c r="R33" s="21">
        <v>2</v>
      </c>
      <c r="S33" s="18"/>
      <c r="T33" s="18">
        <v>1</v>
      </c>
      <c r="U33" s="20">
        <v>3</v>
      </c>
      <c r="V33" s="21">
        <v>2</v>
      </c>
      <c r="W33" s="18"/>
      <c r="X33" s="18">
        <v>1</v>
      </c>
      <c r="Y33" s="20">
        <v>3</v>
      </c>
      <c r="Z33" s="21"/>
      <c r="AA33" s="18"/>
      <c r="AB33" s="18"/>
      <c r="AC33" s="20"/>
      <c r="AD33" s="21"/>
      <c r="AE33" s="18"/>
      <c r="AF33" s="18"/>
      <c r="AG33" s="20"/>
      <c r="AH33" s="7"/>
    </row>
    <row r="34" spans="1:34" ht="33.75" x14ac:dyDescent="0.2">
      <c r="A34" s="18">
        <v>3</v>
      </c>
      <c r="B34" s="19" t="s">
        <v>65</v>
      </c>
      <c r="C34" s="19" t="s">
        <v>55</v>
      </c>
      <c r="D34" s="18">
        <v>180</v>
      </c>
      <c r="E34" s="18">
        <v>180</v>
      </c>
      <c r="F34" s="18">
        <v>6</v>
      </c>
      <c r="G34" s="18">
        <v>6</v>
      </c>
      <c r="H34" s="18"/>
      <c r="I34" s="18">
        <v>4</v>
      </c>
      <c r="J34" s="18">
        <v>76</v>
      </c>
      <c r="K34" s="18">
        <v>67</v>
      </c>
      <c r="L34" s="18">
        <v>37</v>
      </c>
      <c r="M34" s="18">
        <v>30</v>
      </c>
      <c r="N34" s="18"/>
      <c r="O34" s="18">
        <v>9</v>
      </c>
      <c r="P34" s="18">
        <v>104</v>
      </c>
      <c r="Q34" s="20">
        <v>0.57999999999999996</v>
      </c>
      <c r="R34" s="21"/>
      <c r="S34" s="18"/>
      <c r="T34" s="18"/>
      <c r="U34" s="20"/>
      <c r="V34" s="21"/>
      <c r="W34" s="18"/>
      <c r="X34" s="18"/>
      <c r="Y34" s="20"/>
      <c r="Z34" s="21">
        <v>2</v>
      </c>
      <c r="AA34" s="18">
        <v>2</v>
      </c>
      <c r="AB34" s="18"/>
      <c r="AC34" s="20">
        <v>4</v>
      </c>
      <c r="AD34" s="21">
        <v>3</v>
      </c>
      <c r="AE34" s="18">
        <v>2</v>
      </c>
      <c r="AF34" s="18"/>
      <c r="AG34" s="20">
        <v>5</v>
      </c>
      <c r="AH34" s="7"/>
    </row>
    <row r="35" spans="1:34" x14ac:dyDescent="0.2">
      <c r="A35" s="18">
        <v>4</v>
      </c>
      <c r="B35" s="19" t="s">
        <v>66</v>
      </c>
      <c r="C35" s="19" t="s">
        <v>67</v>
      </c>
      <c r="D35" s="18">
        <v>120</v>
      </c>
      <c r="E35" s="18">
        <v>120</v>
      </c>
      <c r="F35" s="18">
        <v>4</v>
      </c>
      <c r="G35" s="18">
        <v>4</v>
      </c>
      <c r="H35" s="18"/>
      <c r="I35" s="18">
        <v>2</v>
      </c>
      <c r="J35" s="18">
        <v>39</v>
      </c>
      <c r="K35" s="18">
        <v>33</v>
      </c>
      <c r="L35" s="18"/>
      <c r="M35" s="18"/>
      <c r="N35" s="18">
        <v>33</v>
      </c>
      <c r="O35" s="18">
        <v>6</v>
      </c>
      <c r="P35" s="18">
        <v>81</v>
      </c>
      <c r="Q35" s="20">
        <v>0.68</v>
      </c>
      <c r="R35" s="21"/>
      <c r="S35" s="18"/>
      <c r="T35" s="18">
        <v>3</v>
      </c>
      <c r="U35" s="20">
        <v>3</v>
      </c>
      <c r="V35" s="21"/>
      <c r="W35" s="18"/>
      <c r="X35" s="18">
        <v>3</v>
      </c>
      <c r="Y35" s="20">
        <v>3</v>
      </c>
      <c r="Z35" s="21"/>
      <c r="AA35" s="18"/>
      <c r="AB35" s="18"/>
      <c r="AC35" s="20"/>
      <c r="AD35" s="21"/>
      <c r="AE35" s="18"/>
      <c r="AF35" s="18"/>
      <c r="AG35" s="20"/>
      <c r="AH35" s="7"/>
    </row>
    <row r="36" spans="1:34" x14ac:dyDescent="0.2">
      <c r="A36" s="15"/>
      <c r="B36" s="16"/>
      <c r="C36" s="22" t="s">
        <v>51</v>
      </c>
      <c r="D36" s="15"/>
      <c r="E36" s="15">
        <f>SUM(E32:E35)</f>
        <v>570</v>
      </c>
      <c r="F36" s="15">
        <f>SUM(F32:F35)</f>
        <v>19</v>
      </c>
      <c r="G36" s="15">
        <f>SUM(G32:G35)</f>
        <v>19</v>
      </c>
      <c r="H36" s="15"/>
      <c r="I36" s="15"/>
      <c r="J36" s="15">
        <f t="shared" ref="J36:P36" si="1">SUM(J32:J35)</f>
        <v>219</v>
      </c>
      <c r="K36" s="15">
        <f t="shared" si="1"/>
        <v>188</v>
      </c>
      <c r="L36" s="15">
        <f t="shared" si="1"/>
        <v>92</v>
      </c>
      <c r="M36" s="15">
        <f t="shared" si="1"/>
        <v>30</v>
      </c>
      <c r="N36" s="15">
        <f t="shared" si="1"/>
        <v>66</v>
      </c>
      <c r="O36" s="15">
        <f t="shared" si="1"/>
        <v>31</v>
      </c>
      <c r="P36" s="15">
        <f t="shared" si="1"/>
        <v>351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4" x14ac:dyDescent="0.2">
      <c r="A37" s="15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4" ht="12.75" x14ac:dyDescent="0.2">
      <c r="A38" s="15"/>
      <c r="B38" s="16"/>
      <c r="C38" s="23" t="s">
        <v>68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4" ht="33.75" x14ac:dyDescent="0.2">
      <c r="A39" s="18">
        <v>1</v>
      </c>
      <c r="B39" s="19" t="s">
        <v>69</v>
      </c>
      <c r="C39" s="19" t="s">
        <v>55</v>
      </c>
      <c r="D39" s="18">
        <v>180</v>
      </c>
      <c r="E39" s="18">
        <v>180</v>
      </c>
      <c r="F39" s="18">
        <v>6</v>
      </c>
      <c r="G39" s="18">
        <v>6</v>
      </c>
      <c r="H39" s="18"/>
      <c r="I39" s="18">
        <v>4</v>
      </c>
      <c r="J39" s="18"/>
      <c r="K39" s="18"/>
      <c r="L39" s="18"/>
      <c r="M39" s="18"/>
      <c r="N39" s="18"/>
      <c r="O39" s="18"/>
      <c r="P39" s="18">
        <v>180</v>
      </c>
      <c r="Q39" s="20">
        <v>1</v>
      </c>
      <c r="R39" s="21"/>
      <c r="S39" s="18"/>
      <c r="T39" s="18"/>
      <c r="U39" s="20"/>
      <c r="V39" s="21"/>
      <c r="W39" s="18"/>
      <c r="X39" s="18"/>
      <c r="Y39" s="20"/>
      <c r="Z39" s="21"/>
      <c r="AA39" s="18"/>
      <c r="AB39" s="18"/>
      <c r="AC39" s="20"/>
      <c r="AD39" s="21"/>
      <c r="AE39" s="18"/>
      <c r="AF39" s="18"/>
      <c r="AG39" s="20"/>
      <c r="AH39" s="7"/>
    </row>
    <row r="40" spans="1:34" x14ac:dyDescent="0.2">
      <c r="A40" s="15"/>
      <c r="B40" s="16"/>
      <c r="C40" s="22" t="s">
        <v>51</v>
      </c>
      <c r="D40" s="15"/>
      <c r="E40" s="15">
        <f>SUM(E39:E39)</f>
        <v>180</v>
      </c>
      <c r="F40" s="15">
        <f>SUM(F39:F39)</f>
        <v>6</v>
      </c>
      <c r="G40" s="15">
        <f>SUM(G39:G39)</f>
        <v>6</v>
      </c>
      <c r="H40" s="15"/>
      <c r="I40" s="15"/>
      <c r="J40" s="15">
        <f t="shared" ref="J40:P40" si="2">SUM(J39:J39)</f>
        <v>0</v>
      </c>
      <c r="K40" s="15">
        <f t="shared" si="2"/>
        <v>0</v>
      </c>
      <c r="L40" s="15">
        <f t="shared" si="2"/>
        <v>0</v>
      </c>
      <c r="M40" s="15">
        <f t="shared" si="2"/>
        <v>0</v>
      </c>
      <c r="N40" s="15">
        <f t="shared" si="2"/>
        <v>0</v>
      </c>
      <c r="O40" s="15">
        <f t="shared" si="2"/>
        <v>0</v>
      </c>
      <c r="P40" s="15">
        <f t="shared" si="2"/>
        <v>180</v>
      </c>
      <c r="Q40" s="15"/>
      <c r="R40" s="15"/>
      <c r="S40" s="15"/>
      <c r="T40" s="15"/>
      <c r="U40" s="15"/>
      <c r="V40" s="15"/>
      <c r="W40" s="15" t="s">
        <v>70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4" ht="15" x14ac:dyDescent="0.2">
      <c r="A41" s="15"/>
      <c r="B41" s="16"/>
      <c r="C41" s="24" t="s">
        <v>71</v>
      </c>
      <c r="D41" s="25"/>
      <c r="E41" s="25">
        <v>1800</v>
      </c>
      <c r="F41" s="25"/>
      <c r="G41" s="25">
        <v>60</v>
      </c>
      <c r="H41" s="25"/>
      <c r="I41" s="25"/>
      <c r="J41" s="25">
        <v>655</v>
      </c>
      <c r="K41" s="25">
        <v>567</v>
      </c>
      <c r="L41" s="25">
        <v>227</v>
      </c>
      <c r="M41" s="25">
        <v>112</v>
      </c>
      <c r="N41" s="25">
        <v>228</v>
      </c>
      <c r="O41" s="25">
        <v>88</v>
      </c>
      <c r="P41" s="25">
        <v>1145</v>
      </c>
      <c r="Q41" s="25"/>
      <c r="R41" s="34">
        <v>26</v>
      </c>
      <c r="S41" s="35"/>
      <c r="T41" s="35"/>
      <c r="U41" s="35"/>
      <c r="V41" s="34">
        <v>22</v>
      </c>
      <c r="W41" s="35"/>
      <c r="X41" s="35"/>
      <c r="Y41" s="35"/>
      <c r="Z41" s="34">
        <v>21</v>
      </c>
      <c r="AA41" s="35"/>
      <c r="AB41" s="35"/>
      <c r="AC41" s="35"/>
      <c r="AD41" s="34">
        <v>19</v>
      </c>
      <c r="AE41" s="35"/>
      <c r="AF41" s="35"/>
      <c r="AG41" s="35"/>
    </row>
    <row r="42" spans="1:34" ht="12" x14ac:dyDescent="0.2">
      <c r="A42" s="15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7" t="s">
        <v>72</v>
      </c>
      <c r="S42" s="15"/>
      <c r="T42" s="15"/>
      <c r="U42" s="15"/>
      <c r="V42" s="15"/>
      <c r="W42" s="15"/>
      <c r="X42" s="15"/>
      <c r="Y42" s="15"/>
      <c r="Z42" s="17" t="s">
        <v>74</v>
      </c>
      <c r="AA42" s="15"/>
      <c r="AB42" s="15"/>
      <c r="AC42" s="15"/>
      <c r="AD42" s="15"/>
      <c r="AE42" s="15"/>
      <c r="AF42" s="15"/>
      <c r="AG42" s="15"/>
    </row>
    <row r="43" spans="1:34" ht="12" x14ac:dyDescent="0.2">
      <c r="A43" s="15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7" t="s">
        <v>73</v>
      </c>
      <c r="S43" s="15"/>
      <c r="T43" s="15"/>
      <c r="U43" s="15"/>
      <c r="V43" s="15"/>
      <c r="W43" s="15"/>
      <c r="X43" s="15"/>
      <c r="Y43" s="15"/>
      <c r="Z43" s="17" t="s">
        <v>75</v>
      </c>
      <c r="AA43" s="15"/>
      <c r="AB43" s="15"/>
      <c r="AC43" s="15"/>
      <c r="AD43" s="15"/>
      <c r="AE43" s="15"/>
      <c r="AF43" s="15"/>
      <c r="AG43" s="15"/>
    </row>
    <row r="44" spans="1:34" ht="12.75" x14ac:dyDescent="0.2">
      <c r="A44" s="1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4" ht="24.75" customHeight="1" x14ac:dyDescent="0.25">
      <c r="A45" s="15"/>
      <c r="B45" s="26"/>
      <c r="C45" s="27"/>
      <c r="D45" s="53" t="s">
        <v>76</v>
      </c>
      <c r="E45" s="54"/>
      <c r="F45" s="54"/>
      <c r="G45" s="54"/>
      <c r="H45" s="54"/>
      <c r="I45" s="54"/>
      <c r="J45" s="54"/>
      <c r="K45" s="54"/>
      <c r="L45" s="54"/>
      <c r="M45" s="27"/>
      <c r="N45" s="27"/>
      <c r="O45" s="27"/>
      <c r="P45" s="27"/>
      <c r="Q45" s="27"/>
      <c r="R45" s="27"/>
      <c r="S45" s="27"/>
      <c r="T45" s="27" t="s">
        <v>77</v>
      </c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4" ht="12.75" x14ac:dyDescent="0.2">
      <c r="A46" s="15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4" ht="12.75" x14ac:dyDescent="0.2">
      <c r="A47" s="15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4" ht="24.75" customHeight="1" x14ac:dyDescent="0.2">
      <c r="A48" s="15"/>
      <c r="B48" s="26"/>
      <c r="C48" s="27"/>
      <c r="D48" s="55" t="s">
        <v>78</v>
      </c>
      <c r="E48" s="56"/>
      <c r="F48" s="56"/>
      <c r="G48" s="56"/>
      <c r="H48" s="56"/>
      <c r="I48" s="56"/>
      <c r="J48" s="56"/>
      <c r="K48" s="56"/>
      <c r="L48" s="56"/>
      <c r="M48" s="56"/>
      <c r="N48" s="27"/>
      <c r="O48" s="27"/>
      <c r="P48" s="27"/>
      <c r="Q48" s="27"/>
      <c r="R48" s="27"/>
      <c r="S48" s="27"/>
      <c r="T48" s="27" t="s">
        <v>79</v>
      </c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x14ac:dyDescent="0.2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2">
      <c r="A50" s="15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2">
      <c r="A51" s="15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2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2">
      <c r="A53" s="15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2">
      <c r="A54" s="15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2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</sheetData>
  <sheetProtection algorithmName="SHA-512" hashValue="mswOLPuHSNdPoCU3vJA40O8A9PVXtX/zsHKkwd5mZFwXNXGpLMpXX9AWQspwZXwx8UcDug1crfWSOc58Vst2fw==" saltValue="72OAL4npDx92VgZ2LRNFnA==" spinCount="100000" sheet="1" objects="1" scenarios="1"/>
  <mergeCells count="60"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I8:I14"/>
    <mergeCell ref="D7:E7"/>
    <mergeCell ref="F7:G7"/>
    <mergeCell ref="R7:T7"/>
    <mergeCell ref="V7:X7"/>
    <mergeCell ref="D8:D14"/>
    <mergeCell ref="E8:E14"/>
    <mergeCell ref="F8:F14"/>
    <mergeCell ref="G8:G14"/>
    <mergeCell ref="H8:H14"/>
    <mergeCell ref="Y8:Y14"/>
    <mergeCell ref="K9:K14"/>
    <mergeCell ref="L9:L14"/>
    <mergeCell ref="M9:M14"/>
    <mergeCell ref="N9:N14"/>
    <mergeCell ref="R8:R14"/>
    <mergeCell ref="S8:S14"/>
    <mergeCell ref="T8:T14"/>
    <mergeCell ref="U8:U14"/>
    <mergeCell ref="V8:V14"/>
    <mergeCell ref="W8:W14"/>
    <mergeCell ref="X8:X14"/>
    <mergeCell ref="D45:L45"/>
    <mergeCell ref="D48:M48"/>
    <mergeCell ref="AF8:AF14"/>
    <mergeCell ref="AG8:AG14"/>
    <mergeCell ref="AH4:AH14"/>
    <mergeCell ref="C15:E15"/>
    <mergeCell ref="R41:U41"/>
    <mergeCell ref="V41:Y41"/>
    <mergeCell ref="Z41:AC41"/>
    <mergeCell ref="AD41:AG41"/>
    <mergeCell ref="Z8:Z14"/>
    <mergeCell ref="AA8:AA14"/>
    <mergeCell ref="AB8:AB14"/>
    <mergeCell ref="AC8:AC14"/>
    <mergeCell ref="AD8:AD14"/>
    <mergeCell ref="AE8:AE14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4 курс</vt:lpstr>
      <vt:lpstr>3 курс</vt:lpstr>
      <vt:lpstr>2 курс</vt:lpstr>
      <vt:lpstr>1 курс</vt:lpstr>
      <vt:lpstr>'1 курс'!Заголовки_для_печати</vt:lpstr>
      <vt:lpstr>'2 курс'!Заголовки_для_печати</vt:lpstr>
      <vt:lpstr>'3 курс'!Заголовки_для_печати</vt:lpstr>
      <vt:lpstr>'4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</dc:creator>
  <cp:lastModifiedBy>bucha</cp:lastModifiedBy>
  <dcterms:created xsi:type="dcterms:W3CDTF">2022-06-01T11:37:58Z</dcterms:created>
  <dcterms:modified xsi:type="dcterms:W3CDTF">2022-06-02T12:00:25Z</dcterms:modified>
</cp:coreProperties>
</file>